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drawings/drawing4.xml" ContentType="application/vnd.openxmlformats-officedocument.drawing+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defaultThemeVersion="124226"/>
  <xr:revisionPtr revIDLastSave="0" documentId="8_{A529CA47-6802-4509-8C80-3735E36FF96E}" xr6:coauthVersionLast="47" xr6:coauthVersionMax="47" xr10:uidLastSave="{00000000-0000-0000-0000-000000000000}"/>
  <bookViews>
    <workbookView xWindow="-120" yWindow="-120" windowWidth="29040" windowHeight="15720" firstSheet="1" activeTab="1" xr2:uid="{00000000-000D-0000-FFFF-FFFF00000000}"/>
  </bookViews>
  <sheets>
    <sheet name="宣誓・同意書 (記載要領)" sheetId="11" state="hidden" r:id="rId1"/>
    <sheet name="１（宣誓・同意書）" sheetId="28" r:id="rId2"/>
    <sheet name="２－１（収入申告書、売上高比較）" sheetId="25" r:id="rId3"/>
    <sheet name="２－２（収入申告書、売上総利益比較）" sheetId="30" r:id="rId4"/>
    <sheet name="２－３（他県本店在住者、売上高比較）" sheetId="27" r:id="rId5"/>
    <sheet name="２－４（他県本店在住者、売上総利益比較）" sheetId="32" r:id="rId6"/>
    <sheet name="３（申請書）" sheetId="2" r:id="rId7"/>
    <sheet name="４（事業計画）" sheetId="18" r:id="rId8"/>
    <sheet name="5（対象経費内訳書）" sheetId="15" r:id="rId9"/>
    <sheet name="交付申請項目説明　チェックリスト" sheetId="33" r:id="rId10"/>
    <sheet name="産業分類表（H25）" sheetId="3" r:id="rId11"/>
    <sheet name="Sheet1" sheetId="17" state="hidden" r:id="rId12"/>
  </sheets>
  <definedNames>
    <definedName name="_xlnm._FilterDatabase" localSheetId="6" hidden="1">'３（申請書）'!$A$21:$AH$21</definedName>
    <definedName name="_xlnm._FilterDatabase" localSheetId="10" hidden="1">'産業分類表（H25）'!$B$3:$F$533</definedName>
    <definedName name="_xlnm.Print_Area" localSheetId="1">'１（宣誓・同意書）'!$A$1:$AO$48</definedName>
    <definedName name="_xlnm.Print_Area" localSheetId="2">'２－１（収入申告書、売上高比較）'!$A$1:$BA$37</definedName>
    <definedName name="_xlnm.Print_Area" localSheetId="3">'２－２（収入申告書、売上総利益比較）'!$A$1:$AM$53</definedName>
    <definedName name="_xlnm.Print_Area" localSheetId="4">'２－３（他県本店在住者、売上高比較）'!$A$1:$AO$60</definedName>
    <definedName name="_xlnm.Print_Area" localSheetId="5">'２－４（他県本店在住者、売上総利益比較）'!$A$1:$AS$63</definedName>
    <definedName name="_xlnm.Print_Area" localSheetId="6">'３（申請書）'!$A$1:$AH$41</definedName>
    <definedName name="_xlnm.Print_Area" localSheetId="7">'４（事業計画）'!$A$1:$AC$44</definedName>
    <definedName name="_xlnm.Print_Area" localSheetId="9">'交付申請項目説明　チェックリスト'!$A$1:$D$98</definedName>
    <definedName name="_xlnm.Print_Area" localSheetId="10">'産業分類表（H25）'!$A$1:$E$533</definedName>
    <definedName name="_xlnm.Print_Area" localSheetId="0">'宣誓・同意書 (記載要領)'!$A$1:$AO$58</definedName>
    <definedName name="許可台帳マスター" localSheetId="1">#REF!</definedName>
    <definedName name="許可台帳マスター" localSheetId="3">#REF!</definedName>
    <definedName name="許可台帳マスター" localSheetId="4">#REF!</definedName>
    <definedName name="許可台帳マスター" localSheetId="5">#REF!</definedName>
    <definedName name="許可台帳マスター" localSheetId="7">#REF!</definedName>
    <definedName name="許可台帳マスター" localSheetId="9">#REF!</definedName>
    <definedName name="許可台帳マスター" localSheetId="0">#REF!</definedName>
    <definedName name="許可台帳マスター">#REF!</definedName>
    <definedName name="他県２" localSheetId="9">#REF!</definedName>
    <definedName name="他県２">#REF!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G55" i="27" l="1"/>
  <c r="AG54" i="27"/>
  <c r="AG53" i="27"/>
  <c r="AG52" i="27"/>
  <c r="AG51" i="27"/>
  <c r="AG50" i="27"/>
  <c r="AG49" i="27"/>
  <c r="O55" i="27"/>
  <c r="O51" i="27"/>
  <c r="O52" i="27"/>
  <c r="O53" i="27"/>
  <c r="O54" i="27"/>
  <c r="O50" i="27"/>
  <c r="O49" i="27"/>
  <c r="AL58" i="32"/>
  <c r="AL57" i="32"/>
  <c r="AL56" i="32"/>
  <c r="AL55" i="32"/>
  <c r="AL54" i="32"/>
  <c r="AL53" i="32"/>
  <c r="AL52" i="32"/>
  <c r="AI58" i="32"/>
  <c r="AI57" i="32"/>
  <c r="AI56" i="32"/>
  <c r="AI55" i="32"/>
  <c r="AI54" i="32"/>
  <c r="AI53" i="32"/>
  <c r="AI52" i="32"/>
  <c r="R58" i="32"/>
  <c r="R54" i="32"/>
  <c r="R55" i="32"/>
  <c r="R56" i="32"/>
  <c r="R57" i="32"/>
  <c r="R53" i="32"/>
  <c r="R52" i="32"/>
  <c r="O58" i="32"/>
  <c r="O54" i="32"/>
  <c r="O55" i="32"/>
  <c r="O56" i="32"/>
  <c r="O57" i="32"/>
  <c r="O53" i="32"/>
  <c r="O52" i="32"/>
  <c r="AA35" i="30" l="1"/>
  <c r="AA34" i="30"/>
  <c r="O26" i="25"/>
  <c r="M18" i="25" s="1"/>
  <c r="AM45" i="32" l="1"/>
  <c r="AO40" i="32"/>
  <c r="U40" i="32"/>
  <c r="AO39" i="32"/>
  <c r="U39" i="32"/>
  <c r="AO38" i="32"/>
  <c r="U38" i="32"/>
  <c r="AO37" i="32"/>
  <c r="U37" i="32"/>
  <c r="AO36" i="32"/>
  <c r="U36" i="32"/>
  <c r="AO35" i="32"/>
  <c r="U35" i="32"/>
  <c r="AO34" i="32"/>
  <c r="U34" i="32"/>
  <c r="AM25" i="32"/>
  <c r="AO19" i="32"/>
  <c r="U19" i="32"/>
  <c r="U58" i="32" s="1"/>
  <c r="AO18" i="32"/>
  <c r="AO57" i="32" s="1"/>
  <c r="U18" i="32"/>
  <c r="U57" i="32" s="1"/>
  <c r="AO17" i="32"/>
  <c r="AO56" i="32" s="1"/>
  <c r="U17" i="32"/>
  <c r="U56" i="32" s="1"/>
  <c r="AO16" i="32"/>
  <c r="U16" i="32"/>
  <c r="U55" i="32" s="1"/>
  <c r="AO15" i="32"/>
  <c r="AO54" i="32" s="1"/>
  <c r="U15" i="32"/>
  <c r="U54" i="32" s="1"/>
  <c r="AO14" i="32"/>
  <c r="AO53" i="32" s="1"/>
  <c r="U14" i="32"/>
  <c r="U53" i="32" s="1"/>
  <c r="AO13" i="32"/>
  <c r="U13" i="32"/>
  <c r="U52" i="32" s="1"/>
  <c r="AO52" i="32" l="1"/>
  <c r="AO55" i="32"/>
  <c r="AO58" i="32"/>
  <c r="O41" i="32"/>
  <c r="M32" i="32" s="1"/>
  <c r="O20" i="32"/>
  <c r="M11" i="32" s="1"/>
  <c r="AI41" i="32"/>
  <c r="AG32" i="32" s="1"/>
  <c r="AM31" i="32" s="1"/>
  <c r="AI20" i="32"/>
  <c r="AG11" i="32" s="1"/>
  <c r="AM10" i="32" s="1"/>
  <c r="O59" i="32"/>
  <c r="AI59" i="32"/>
  <c r="O56" i="27" l="1"/>
  <c r="AK24" i="27"/>
  <c r="AG19" i="27"/>
  <c r="AE11" i="27" s="1"/>
  <c r="AG24" i="2"/>
  <c r="AK31" i="25"/>
  <c r="AA40" i="30" l="1"/>
  <c r="AA39" i="30"/>
  <c r="AA38" i="30"/>
  <c r="AA37" i="30"/>
  <c r="AA36" i="30"/>
  <c r="O41" i="30" s="1"/>
  <c r="AA23" i="30"/>
  <c r="AA21" i="30"/>
  <c r="AA26" i="30"/>
  <c r="AA25" i="30"/>
  <c r="AA24" i="30"/>
  <c r="AA22" i="30"/>
  <c r="AA20" i="30"/>
  <c r="AI46" i="30"/>
  <c r="M32" i="30" l="1"/>
  <c r="AC17" i="30" s="1"/>
  <c r="O27" i="30"/>
  <c r="M18" i="30" s="1"/>
  <c r="AG26" i="25"/>
  <c r="AE18" i="25" s="1"/>
  <c r="AK17" i="25" l="1"/>
  <c r="T21" i="2"/>
  <c r="AQ64" i="15" l="1"/>
  <c r="AQ63" i="15"/>
  <c r="AQ62" i="15"/>
  <c r="AQ61" i="15"/>
  <c r="AQ60" i="15"/>
  <c r="AQ59" i="15"/>
  <c r="AQ58" i="15"/>
  <c r="AQ57" i="15"/>
  <c r="AQ56" i="15"/>
  <c r="AQ55" i="15"/>
  <c r="AQ54" i="15"/>
  <c r="AQ53" i="15"/>
  <c r="AQ52" i="15"/>
  <c r="AQ51" i="15"/>
  <c r="AQ50" i="15"/>
  <c r="AQ49" i="15"/>
  <c r="AQ47" i="15"/>
  <c r="AQ46" i="15"/>
  <c r="AQ37" i="15"/>
  <c r="AQ36" i="15"/>
  <c r="AQ35" i="15"/>
  <c r="AQ34" i="15"/>
  <c r="AQ33" i="15"/>
  <c r="AQ32" i="15"/>
  <c r="AQ31" i="15"/>
  <c r="AQ30" i="15"/>
  <c r="AQ29" i="15"/>
  <c r="AQ28" i="15"/>
  <c r="AQ27" i="15"/>
  <c r="AQ26" i="15"/>
  <c r="AQ25" i="15"/>
  <c r="AQ24" i="15"/>
  <c r="AQ23" i="15"/>
  <c r="AQ22" i="15"/>
  <c r="AQ21" i="15"/>
  <c r="AQ20" i="15"/>
  <c r="AQ19" i="15"/>
  <c r="F20" i="2" l="1"/>
  <c r="AK43" i="27"/>
  <c r="AG39" i="27"/>
  <c r="AE31" i="27" s="1"/>
  <c r="AK30" i="27" s="1"/>
  <c r="O39" i="27"/>
  <c r="M31" i="27" s="1"/>
  <c r="O19" i="27"/>
  <c r="AK10" i="27" l="1"/>
  <c r="M11" i="27"/>
  <c r="AG56" i="27"/>
  <c r="AQ65" i="15" l="1"/>
  <c r="AQ38" i="15"/>
  <c r="AQ39" i="15" s="1"/>
  <c r="I31" i="2" s="1"/>
  <c r="I32" i="2" l="1"/>
  <c r="Z31" i="2" l="1"/>
  <c r="Z32" i="2" s="1"/>
  <c r="AC27" i="11" l="1"/>
  <c r="I27" i="11"/>
  <c r="AK35" i="11" l="1"/>
  <c r="F4" i="3" l="1"/>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 authorId="0" shapeId="0" xr:uid="{00000000-0006-0000-0000-000001000000}">
      <text>
        <r>
          <rPr>
            <sz val="10"/>
            <color indexed="81"/>
            <rFont val="HG丸ｺﾞｼｯｸM-PRO"/>
            <family val="3"/>
            <charset val="128"/>
          </rPr>
          <t>【チェック①】
・確定申告書から転記（新規以外は、2019、2020の両方記載される）
・2020のみがない場合は、廃業の可能性があるので、確認
・雑収入で事業をしているとして、申請する者については、個人事業税が課税されている証明が必要。</t>
        </r>
      </text>
    </comment>
    <comment ref="H28" authorId="0" shapeId="0" xr:uid="{00000000-0006-0000-0000-000002000000}">
      <text>
        <r>
          <rPr>
            <sz val="10"/>
            <color indexed="81"/>
            <rFont val="HG丸ｺﾞｼｯｸM-PRO"/>
            <family val="3"/>
            <charset val="128"/>
          </rPr>
          <t>【チェック②】
・2021年の申請月と同月か
・証拠書類と記載金額を確認
（青色申告や法人概況説明書、白申の場合は持参の売上元帳等）</t>
        </r>
      </text>
    </comment>
    <comment ref="AB28" authorId="0" shapeId="0" xr:uid="{00000000-0006-0000-0000-000003000000}">
      <text>
        <r>
          <rPr>
            <sz val="10"/>
            <color indexed="81"/>
            <rFont val="HG丸ｺﾞｼｯｸM-PRO"/>
            <family val="3"/>
            <charset val="128"/>
          </rPr>
          <t>【チェック③】
・2021年１月～６月までの月か
・証拠書類と記載金額を確認
（持参の売上元帳等、法人で決算が済んでる場合は確定申告でもＯＫ）</t>
        </r>
      </text>
    </comment>
    <comment ref="AK35" authorId="0" shapeId="0" xr:uid="{00000000-0006-0000-0000-000004000000}">
      <text>
        <r>
          <rPr>
            <sz val="10"/>
            <color indexed="81"/>
            <rFont val="HG丸ｺﾞｼｯｸM-PRO"/>
            <family val="3"/>
            <charset val="128"/>
          </rPr>
          <t>【チェック④】
売上減少の要件を満たしているか確認、検算</t>
        </r>
      </text>
    </comment>
    <comment ref="A46" authorId="0" shapeId="0" xr:uid="{00000000-0006-0000-0000-000005000000}">
      <text>
        <r>
          <rPr>
            <sz val="10"/>
            <color indexed="81"/>
            <rFont val="HG丸ｺﾞｼｯｸM-PRO"/>
            <family val="3"/>
            <charset val="128"/>
          </rPr>
          <t>【チェック⑥】
該当する項目に全てチェックされているか確認</t>
        </r>
      </text>
    </comment>
    <comment ref="AB56" authorId="0" shapeId="0" xr:uid="{00000000-0006-0000-0000-000006000000}">
      <text>
        <r>
          <rPr>
            <sz val="10"/>
            <color indexed="81"/>
            <rFont val="HG丸ｺﾞｼｯｸM-PRO"/>
            <family val="3"/>
            <charset val="128"/>
          </rPr>
          <t>【チェック⑤】
確定申告の申告者及び支援金申請書兼請求書と同一か確認</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43" authorId="0" shapeId="0" xr:uid="{00000000-0006-0000-0800-000002000000}">
      <text>
        <r>
          <rPr>
            <sz val="12"/>
            <color indexed="81"/>
            <rFont val="MS P ゴシック"/>
            <family val="3"/>
            <charset val="128"/>
          </rPr>
          <t>①県内事業所で行う原油価格・物価高騰等対策にかかる経費であること
②使用目的が本事業の遂行に必要と明確に特定できる経費であること
③価格設定の適正性が明確なものであること
④R4.4.1以降に発生し対象期間中に支払が完了する経費であること
⑤証拠資料等により支払金額が確認できる経費であること
⑥対象外経費でないこと</t>
        </r>
      </text>
    </comment>
  </commentList>
</comments>
</file>

<file path=xl/sharedStrings.xml><?xml version="1.0" encoding="utf-8"?>
<sst xmlns="http://schemas.openxmlformats.org/spreadsheetml/2006/main" count="3228" uniqueCount="1654">
  <si>
    <t>ふりがな</t>
    <phoneticPr fontId="20"/>
  </si>
  <si>
    <r>
      <t>法人番号</t>
    </r>
    <r>
      <rPr>
        <sz val="8"/>
        <color theme="1"/>
        <rFont val="ＭＳ Ｐ明朝"/>
        <family val="1"/>
        <charset val="128"/>
      </rPr>
      <t>（個人事業主は入力不要）</t>
    </r>
    <rPh sb="0" eb="2">
      <t>ホウジン</t>
    </rPh>
    <rPh sb="2" eb="4">
      <t>バンゴウ</t>
    </rPh>
    <rPh sb="5" eb="7">
      <t>コジン</t>
    </rPh>
    <rPh sb="7" eb="10">
      <t>ジギョウヌシ</t>
    </rPh>
    <rPh sb="11" eb="13">
      <t>ニュウリョク</t>
    </rPh>
    <rPh sb="13" eb="15">
      <t>フヨウ</t>
    </rPh>
    <phoneticPr fontId="20"/>
  </si>
  <si>
    <t>法人名・屋号</t>
    <rPh sb="0" eb="2">
      <t>ホウジン</t>
    </rPh>
    <rPh sb="2" eb="3">
      <t>メイ</t>
    </rPh>
    <rPh sb="4" eb="6">
      <t>ヤゴウ</t>
    </rPh>
    <phoneticPr fontId="20"/>
  </si>
  <si>
    <t>代表者職名</t>
    <rPh sb="0" eb="3">
      <t>ダイヒョウシャ</t>
    </rPh>
    <rPh sb="3" eb="5">
      <t>ショクメイ</t>
    </rPh>
    <phoneticPr fontId="20"/>
  </si>
  <si>
    <t>代表者氏名</t>
    <rPh sb="0" eb="3">
      <t>ダイヒョウシャ</t>
    </rPh>
    <rPh sb="3" eb="5">
      <t>シメイ</t>
    </rPh>
    <phoneticPr fontId="20"/>
  </si>
  <si>
    <t>郵便番号</t>
    <rPh sb="0" eb="4">
      <t>ユウビンバンゴウ</t>
    </rPh>
    <phoneticPr fontId="20"/>
  </si>
  <si>
    <t>132</t>
  </si>
  <si>
    <t>大分類</t>
    <rPh sb="0" eb="3">
      <t>ダイブンルイ</t>
    </rPh>
    <phoneticPr fontId="20"/>
  </si>
  <si>
    <t>中分類</t>
    <rPh sb="0" eb="3">
      <t>チュウブンルイ</t>
    </rPh>
    <phoneticPr fontId="20"/>
  </si>
  <si>
    <t>小分類</t>
    <rPh sb="0" eb="3">
      <t>ショウブンルイ</t>
    </rPh>
    <phoneticPr fontId="20"/>
  </si>
  <si>
    <t>761</t>
  </si>
  <si>
    <t>M</t>
  </si>
  <si>
    <t>日本標準産業分類（H25）</t>
    <rPh sb="0" eb="2">
      <t>ニホン</t>
    </rPh>
    <rPh sb="2" eb="4">
      <t>ヒョウジュン</t>
    </rPh>
    <rPh sb="4" eb="6">
      <t>サンギョウ</t>
    </rPh>
    <rPh sb="6" eb="8">
      <t>ブンルイ</t>
    </rPh>
    <phoneticPr fontId="20"/>
  </si>
  <si>
    <t>※まず、「大分類」から大まかな業界を特定してください。次に、「業種名」を確認のうえ、該当する「コード」を別表７に入力してください。</t>
    <rPh sb="5" eb="8">
      <t>ダイブンルイ</t>
    </rPh>
    <rPh sb="11" eb="12">
      <t>オオ</t>
    </rPh>
    <rPh sb="15" eb="17">
      <t>ギョウカイ</t>
    </rPh>
    <rPh sb="18" eb="20">
      <t>トクテイ</t>
    </rPh>
    <rPh sb="27" eb="28">
      <t>ツギ</t>
    </rPh>
    <rPh sb="31" eb="33">
      <t>ギョウシュ</t>
    </rPh>
    <rPh sb="33" eb="34">
      <t>メイ</t>
    </rPh>
    <rPh sb="36" eb="38">
      <t>カクニン</t>
    </rPh>
    <rPh sb="42" eb="44">
      <t>ガイトウ</t>
    </rPh>
    <rPh sb="52" eb="54">
      <t>ベッピョウ</t>
    </rPh>
    <rPh sb="56" eb="58">
      <t>ニュウリョク</t>
    </rPh>
    <phoneticPr fontId="20"/>
  </si>
  <si>
    <t>大分類名</t>
  </si>
  <si>
    <t>業種名</t>
  </si>
  <si>
    <t>010</t>
  </si>
  <si>
    <t>A</t>
    <phoneticPr fontId="20"/>
  </si>
  <si>
    <t>農業，林業</t>
    <phoneticPr fontId="20"/>
  </si>
  <si>
    <t>管理，補助的経済活動を行う事業所（01農業）</t>
  </si>
  <si>
    <t>011</t>
  </si>
  <si>
    <t>A</t>
  </si>
  <si>
    <t>農業，林業</t>
  </si>
  <si>
    <t>耕種農業</t>
  </si>
  <si>
    <t>012</t>
  </si>
  <si>
    <t>畜産農業</t>
  </si>
  <si>
    <t>013</t>
  </si>
  <si>
    <t>農業サービス業（園芸サービス業を除く）</t>
  </si>
  <si>
    <t>014</t>
  </si>
  <si>
    <t>園芸サービス業</t>
  </si>
  <si>
    <t>020</t>
  </si>
  <si>
    <t>管理，補助的経済活動を行う事業所（02林業）</t>
  </si>
  <si>
    <t>021</t>
  </si>
  <si>
    <t>育林業</t>
  </si>
  <si>
    <t>022</t>
  </si>
  <si>
    <t>素材生産業</t>
  </si>
  <si>
    <t>023</t>
  </si>
  <si>
    <t>特用林産物生産業（きのこ類の栽培を除く）</t>
  </si>
  <si>
    <t>024</t>
  </si>
  <si>
    <t>林業サービス業</t>
  </si>
  <si>
    <t>029</t>
  </si>
  <si>
    <t>その他の林業</t>
  </si>
  <si>
    <t>030</t>
  </si>
  <si>
    <t>B</t>
    <phoneticPr fontId="20"/>
  </si>
  <si>
    <t>漁業</t>
    <phoneticPr fontId="20"/>
  </si>
  <si>
    <t>管理，補助的経済活動を行う事業所（03漁業）</t>
  </si>
  <si>
    <t>031</t>
  </si>
  <si>
    <t>B</t>
  </si>
  <si>
    <t>漁業</t>
  </si>
  <si>
    <t>海面漁業</t>
  </si>
  <si>
    <t>032</t>
  </si>
  <si>
    <t>内水面漁業</t>
  </si>
  <si>
    <t>040</t>
  </si>
  <si>
    <t>管理，補助的経済活動を行う事業所（04水産養殖業）</t>
  </si>
  <si>
    <t>041</t>
  </si>
  <si>
    <t>海面養殖業</t>
  </si>
  <si>
    <t>042</t>
  </si>
  <si>
    <t>内水面養殖業</t>
  </si>
  <si>
    <t>050</t>
  </si>
  <si>
    <t>C</t>
    <phoneticPr fontId="20"/>
  </si>
  <si>
    <t>鉱業，採石業，砂利採取業</t>
    <phoneticPr fontId="20"/>
  </si>
  <si>
    <t>管理，補助的経済活動を行う事業所（05鉱業，採石業，砂利採取業）</t>
  </si>
  <si>
    <t>051</t>
  </si>
  <si>
    <t>C</t>
  </si>
  <si>
    <t>鉱業，採石業，砂利採取業</t>
  </si>
  <si>
    <t>金属鉱業</t>
  </si>
  <si>
    <t>052</t>
  </si>
  <si>
    <t>石炭・亜炭鉱業</t>
  </si>
  <si>
    <t>053</t>
  </si>
  <si>
    <t>原油・天然ガス鉱業</t>
  </si>
  <si>
    <t>054</t>
  </si>
  <si>
    <t>採石業，砂・砂利・玉石採取業</t>
  </si>
  <si>
    <t>055</t>
  </si>
  <si>
    <t>窯業原料用鉱物鉱業（耐火物・陶磁器・ガラス・セメント原料用に限る）</t>
  </si>
  <si>
    <t>059</t>
  </si>
  <si>
    <t>その他の鉱業</t>
  </si>
  <si>
    <t>060</t>
  </si>
  <si>
    <t>D</t>
    <phoneticPr fontId="20"/>
  </si>
  <si>
    <t>建設業</t>
    <rPh sb="0" eb="3">
      <t>ケンセツギョウ</t>
    </rPh>
    <phoneticPr fontId="20"/>
  </si>
  <si>
    <t>管理，補助的経済活動を行う事業所（06総合工事業）</t>
  </si>
  <si>
    <t>061</t>
  </si>
  <si>
    <t>D</t>
  </si>
  <si>
    <t>一般土木建築工事業</t>
  </si>
  <si>
    <t>062</t>
  </si>
  <si>
    <t>土木工事業（舗装工事業を除く）</t>
  </si>
  <si>
    <t>063</t>
  </si>
  <si>
    <t>舗装工事業</t>
  </si>
  <si>
    <t>064</t>
  </si>
  <si>
    <t>建築工事業(木造建築工事業を除く)</t>
  </si>
  <si>
    <t>065</t>
  </si>
  <si>
    <t>木造建築工事業</t>
  </si>
  <si>
    <t>066</t>
  </si>
  <si>
    <t>建築リフォーム工事業</t>
  </si>
  <si>
    <t>070</t>
  </si>
  <si>
    <t>管理，補助的経済活動を行う事業所（07職別工事業）</t>
  </si>
  <si>
    <t>071</t>
  </si>
  <si>
    <t>大工工事業</t>
  </si>
  <si>
    <t>072</t>
  </si>
  <si>
    <t>とび・土工・コンクリート工事業</t>
  </si>
  <si>
    <t>073</t>
  </si>
  <si>
    <t>鉄骨・鉄筋工事業</t>
  </si>
  <si>
    <t>074</t>
  </si>
  <si>
    <t>石工・れんが・タイル・ブロック工事業</t>
  </si>
  <si>
    <t>075</t>
  </si>
  <si>
    <t>左官工事業</t>
  </si>
  <si>
    <t>076</t>
  </si>
  <si>
    <t>板金・金物工事業</t>
  </si>
  <si>
    <t>077</t>
  </si>
  <si>
    <t>塗装工事業</t>
  </si>
  <si>
    <t>078</t>
  </si>
  <si>
    <t>床・内装工事業</t>
  </si>
  <si>
    <t>079</t>
  </si>
  <si>
    <t>その他の職別工事業</t>
  </si>
  <si>
    <t>080</t>
  </si>
  <si>
    <t>管理，補助的経済活動を行う事業所（08設備工事業）</t>
  </si>
  <si>
    <t>081</t>
  </si>
  <si>
    <t>電気工事業</t>
  </si>
  <si>
    <t>082</t>
  </si>
  <si>
    <t>電気通信・信号装置工事業</t>
  </si>
  <si>
    <t>083</t>
  </si>
  <si>
    <t>管工事業（さく井工事業を除く）</t>
  </si>
  <si>
    <t>084</t>
  </si>
  <si>
    <t>機械器具設置工事業</t>
  </si>
  <si>
    <t>089</t>
  </si>
  <si>
    <t>その他の設備工事業</t>
  </si>
  <si>
    <t>090</t>
  </si>
  <si>
    <t>E</t>
    <phoneticPr fontId="20"/>
  </si>
  <si>
    <t>製造業</t>
    <phoneticPr fontId="20"/>
  </si>
  <si>
    <t>管理，補助的経済活動を行う事業所（09食料品製造業）</t>
  </si>
  <si>
    <t>091</t>
  </si>
  <si>
    <t>E</t>
  </si>
  <si>
    <t>製造業</t>
  </si>
  <si>
    <t>畜産食料品製造業</t>
  </si>
  <si>
    <t>092</t>
  </si>
  <si>
    <t>水産食料品製造業</t>
  </si>
  <si>
    <t>093</t>
  </si>
  <si>
    <t>野菜缶詰・果実缶詰・農産保存食料品製造業</t>
  </si>
  <si>
    <t>094</t>
  </si>
  <si>
    <t>調味料製造業</t>
  </si>
  <si>
    <t>095</t>
  </si>
  <si>
    <t>糖類製造業</t>
  </si>
  <si>
    <t>096</t>
  </si>
  <si>
    <t>精穀・製粉業</t>
  </si>
  <si>
    <t>097</t>
  </si>
  <si>
    <t>パン・菓子製造業</t>
  </si>
  <si>
    <t>098</t>
  </si>
  <si>
    <t>動植物油脂製造業</t>
  </si>
  <si>
    <t>099</t>
  </si>
  <si>
    <t>その他の食料品製造業</t>
  </si>
  <si>
    <t>100</t>
  </si>
  <si>
    <t>管理，補助的経済活動を行う事業所（10飲料・たばこ・飼料製造業）</t>
  </si>
  <si>
    <t>101</t>
  </si>
  <si>
    <t>清涼飲料製造業</t>
  </si>
  <si>
    <t>102</t>
  </si>
  <si>
    <t>酒類製造業</t>
  </si>
  <si>
    <t>103</t>
  </si>
  <si>
    <t>茶・コーヒー製造業（清涼飲料を除く）</t>
  </si>
  <si>
    <t>104</t>
  </si>
  <si>
    <t>製氷業</t>
  </si>
  <si>
    <t>105</t>
  </si>
  <si>
    <t>たばこ製造業</t>
  </si>
  <si>
    <t>106</t>
  </si>
  <si>
    <t>飼料・有機質肥料製造業</t>
  </si>
  <si>
    <t>110</t>
  </si>
  <si>
    <t>管理，補助的経済活動を行う事業所（11繊維工業）</t>
  </si>
  <si>
    <t>111</t>
  </si>
  <si>
    <t>製糸業，紡績業，化学繊維・ねん糸等製造業</t>
  </si>
  <si>
    <t>112</t>
  </si>
  <si>
    <t>織物業</t>
  </si>
  <si>
    <t>113</t>
  </si>
  <si>
    <t>ニット生地製造業</t>
  </si>
  <si>
    <t>114</t>
  </si>
  <si>
    <t>染色整理業</t>
  </si>
  <si>
    <t>115</t>
  </si>
  <si>
    <t>綱・網・レース・繊維粗製品製造業</t>
  </si>
  <si>
    <t>116</t>
  </si>
  <si>
    <t>外衣・シャツ製造業（和式を除く）</t>
  </si>
  <si>
    <t>117</t>
  </si>
  <si>
    <t>下着類製造業</t>
  </si>
  <si>
    <t>118</t>
  </si>
  <si>
    <t>和装製品・その他の衣服・繊維製身の回り品製造業</t>
  </si>
  <si>
    <t>119</t>
  </si>
  <si>
    <t>その他の繊維製品製造業</t>
  </si>
  <si>
    <t>120</t>
  </si>
  <si>
    <t>管理，補助的経済活動を行う事業所（12木材・木製品製造業）</t>
  </si>
  <si>
    <t>121</t>
  </si>
  <si>
    <t>製材業，木製品製造業</t>
  </si>
  <si>
    <t>122</t>
  </si>
  <si>
    <t>造作材・合板・建築用組立材料製造業</t>
  </si>
  <si>
    <t>123</t>
  </si>
  <si>
    <t>木製容器製造業（竹，とうを含む）</t>
  </si>
  <si>
    <t>129</t>
  </si>
  <si>
    <t>その他の木製品製造業(竹，とうを含む)</t>
  </si>
  <si>
    <t>130</t>
  </si>
  <si>
    <t>管理，補助的経済活動を行う事業所（13家具・装備品製造業）</t>
  </si>
  <si>
    <t>131</t>
  </si>
  <si>
    <t>家具製造業</t>
  </si>
  <si>
    <t>宗教用具製造業</t>
  </si>
  <si>
    <t>133</t>
  </si>
  <si>
    <t>建具製造業</t>
  </si>
  <si>
    <t>139</t>
  </si>
  <si>
    <t>その他の家具・装備品製造業</t>
  </si>
  <si>
    <t>140</t>
  </si>
  <si>
    <t>管理，補助的経済活動を行う事業所（14パルプ・紙・紙加工品製造業）</t>
  </si>
  <si>
    <t>141</t>
  </si>
  <si>
    <t>パルプ製造業</t>
  </si>
  <si>
    <t>142</t>
  </si>
  <si>
    <t>紙製造業</t>
  </si>
  <si>
    <t>143</t>
  </si>
  <si>
    <t>加工紙製造業</t>
  </si>
  <si>
    <t>144</t>
  </si>
  <si>
    <t>紙製品製造業</t>
  </si>
  <si>
    <t>145</t>
  </si>
  <si>
    <t>紙製容器製造業</t>
  </si>
  <si>
    <t>149</t>
  </si>
  <si>
    <t>その他のパルプ・紙・紙加工品製造業</t>
  </si>
  <si>
    <t>150</t>
  </si>
  <si>
    <t>管理，補助的経済活動を行う事業所（15印刷・同関連業）</t>
  </si>
  <si>
    <t>151</t>
  </si>
  <si>
    <t>印刷業</t>
  </si>
  <si>
    <t>152</t>
  </si>
  <si>
    <t>製版業</t>
  </si>
  <si>
    <t>153</t>
  </si>
  <si>
    <t>製本業，印刷物加工業</t>
  </si>
  <si>
    <t>159</t>
  </si>
  <si>
    <t>印刷関連サービス業</t>
  </si>
  <si>
    <t>160</t>
  </si>
  <si>
    <t>管理，補助的経済活動を行う事業所（16化学工業）</t>
  </si>
  <si>
    <t>161</t>
  </si>
  <si>
    <t>化学肥料製造業</t>
  </si>
  <si>
    <t>162</t>
  </si>
  <si>
    <t>無機化学工業製品製造業</t>
  </si>
  <si>
    <t>163</t>
  </si>
  <si>
    <t>有機化学工業製品製造業</t>
  </si>
  <si>
    <t>164</t>
  </si>
  <si>
    <t>油脂加工製品・石けん・合成洗剤・界面活性剤・塗料製造業</t>
  </si>
  <si>
    <t>165</t>
  </si>
  <si>
    <t>医薬品製造業</t>
  </si>
  <si>
    <t>166</t>
  </si>
  <si>
    <t>化粧品・歯磨・その他の化粧用調整品製造業</t>
  </si>
  <si>
    <t>169</t>
  </si>
  <si>
    <t>その他の化学工業</t>
  </si>
  <si>
    <t>170</t>
  </si>
  <si>
    <t>管理，補助的経済活動を行う事業所（17石油製品・石炭製品製造業）</t>
  </si>
  <si>
    <t>171</t>
  </si>
  <si>
    <t>石油精製業</t>
  </si>
  <si>
    <t>172</t>
  </si>
  <si>
    <t>潤滑油・グリース製造業（石油精製業によらないもの）</t>
  </si>
  <si>
    <t>173</t>
  </si>
  <si>
    <t>コークス製造業</t>
  </si>
  <si>
    <t>174</t>
  </si>
  <si>
    <t>舗装材料製造業</t>
  </si>
  <si>
    <t>179</t>
  </si>
  <si>
    <t>その他の石油製品・石炭製品製造業</t>
  </si>
  <si>
    <t>180</t>
  </si>
  <si>
    <t>管理，補助的経済活動を行う事業所（18プラスチック製品製造業）</t>
  </si>
  <si>
    <t>181</t>
  </si>
  <si>
    <t>プラスチック板・棒・管・継手・異形押出製品製造業</t>
  </si>
  <si>
    <t>182</t>
  </si>
  <si>
    <t>プラスチックフィルム・シート・床材・合成皮革製造業</t>
  </si>
  <si>
    <t>183</t>
  </si>
  <si>
    <t>工業用プラスチック製品製造業</t>
  </si>
  <si>
    <t>184</t>
  </si>
  <si>
    <t>発泡・強化プラスチック製品製造業</t>
  </si>
  <si>
    <t>185</t>
  </si>
  <si>
    <t>プラスチック成形材料製造業（廃プラスチックを含む）</t>
  </si>
  <si>
    <t>189</t>
  </si>
  <si>
    <t>その他のプラスチック製品製造業</t>
  </si>
  <si>
    <t>190</t>
  </si>
  <si>
    <t>管理，補助的経済活動を行う事業所（19ゴム製品製造業）</t>
  </si>
  <si>
    <t>191</t>
  </si>
  <si>
    <t>タイヤ・チューブ製造業</t>
  </si>
  <si>
    <t>192</t>
  </si>
  <si>
    <t>ゴム製・プラスチック製履物・同附属品製造業</t>
  </si>
  <si>
    <t>193</t>
  </si>
  <si>
    <t>ゴムベルト・ゴムホース・工業用ゴム製品製造業</t>
  </si>
  <si>
    <t>199</t>
  </si>
  <si>
    <t>その他のゴム製品製造業</t>
  </si>
  <si>
    <t>200</t>
  </si>
  <si>
    <t>管理，補助的経済活動を行う事業所（20なめし革・同製品・毛皮製造業）</t>
  </si>
  <si>
    <t>201</t>
  </si>
  <si>
    <t>なめし革製造業</t>
  </si>
  <si>
    <t>202</t>
  </si>
  <si>
    <t>工業用革製品製造業（手袋を除く）</t>
  </si>
  <si>
    <t>203</t>
  </si>
  <si>
    <t>革製履物用材料・同附属品製造業</t>
  </si>
  <si>
    <t>204</t>
  </si>
  <si>
    <t>革製履物製造業</t>
  </si>
  <si>
    <t>205</t>
  </si>
  <si>
    <t>革製手袋製造業</t>
  </si>
  <si>
    <t>206</t>
  </si>
  <si>
    <t>かばん製造業</t>
  </si>
  <si>
    <t>207</t>
  </si>
  <si>
    <t>袋物製造業</t>
  </si>
  <si>
    <t>208</t>
  </si>
  <si>
    <t>毛皮製造業</t>
  </si>
  <si>
    <t>209</t>
  </si>
  <si>
    <t>その他のなめし革製品製造業</t>
  </si>
  <si>
    <t>210</t>
  </si>
  <si>
    <t>管理，補助的経済活動を行う事業所（21窯業・土石製品製造業）</t>
  </si>
  <si>
    <t>211</t>
  </si>
  <si>
    <t>ガラス・同製品製造業</t>
  </si>
  <si>
    <t>212</t>
  </si>
  <si>
    <t>セメント・同製品製造業</t>
  </si>
  <si>
    <t>213</t>
  </si>
  <si>
    <t>建設用粘土製品製造業（陶磁器製を除く)</t>
  </si>
  <si>
    <t>214</t>
  </si>
  <si>
    <t>陶磁器・同関連製品製造業</t>
  </si>
  <si>
    <t>215</t>
  </si>
  <si>
    <t>耐火物製造業</t>
  </si>
  <si>
    <t>216</t>
  </si>
  <si>
    <t>炭素・黒鉛製品製造業</t>
  </si>
  <si>
    <t>217</t>
  </si>
  <si>
    <t>研磨材・同製品製造業</t>
  </si>
  <si>
    <t>218</t>
  </si>
  <si>
    <t>骨材・石工品等製造業</t>
  </si>
  <si>
    <t>219</t>
  </si>
  <si>
    <t>その他の窯業・土石製品製造業</t>
  </si>
  <si>
    <t>220</t>
  </si>
  <si>
    <t>管理，補助的経済活動を行う事業所（22鉄鋼業）</t>
  </si>
  <si>
    <t>221</t>
  </si>
  <si>
    <t>製鉄業</t>
  </si>
  <si>
    <t>222</t>
  </si>
  <si>
    <t>製鋼・製鋼圧延業</t>
  </si>
  <si>
    <t>223</t>
  </si>
  <si>
    <t>製鋼を行わない鋼材製造業（表面処理鋼材を除く）</t>
  </si>
  <si>
    <t>224</t>
  </si>
  <si>
    <t>表面処理鋼材製造業</t>
  </si>
  <si>
    <t>225</t>
  </si>
  <si>
    <t>鉄素形材製造業</t>
  </si>
  <si>
    <t>229</t>
  </si>
  <si>
    <t>その他の鉄鋼業</t>
  </si>
  <si>
    <t>230</t>
  </si>
  <si>
    <t>管理，補助的経済活動を行う事業所（23非鉄金属製造業）</t>
  </si>
  <si>
    <t>231</t>
  </si>
  <si>
    <t>非鉄金属第1次製錬・精製業</t>
  </si>
  <si>
    <t>232</t>
  </si>
  <si>
    <t>非鉄金属第2次製錬・精製業（非鉄金属合金製造業を含む）</t>
  </si>
  <si>
    <t>233</t>
  </si>
  <si>
    <t>非鉄金属・同合金圧延業（抽伸，押出しを含む）</t>
  </si>
  <si>
    <t>234</t>
  </si>
  <si>
    <t>電線・ケーブル製造業</t>
  </si>
  <si>
    <t>235</t>
  </si>
  <si>
    <t>非鉄金属素形材製造業</t>
  </si>
  <si>
    <t>239</t>
  </si>
  <si>
    <t>その他の非鉄金属製造業</t>
  </si>
  <si>
    <t>240</t>
  </si>
  <si>
    <t>管理，補助的経済活動を行う事業所（24金属製品製造業）</t>
  </si>
  <si>
    <t>241</t>
  </si>
  <si>
    <t>ブリキ缶・その他のめっき板等製品製造業</t>
  </si>
  <si>
    <t>242</t>
  </si>
  <si>
    <t>洋食器・刃物・手道具・金物類製造業</t>
  </si>
  <si>
    <t>243</t>
  </si>
  <si>
    <t>暖房・調理等装置配管工事用附属品製造業</t>
    <phoneticPr fontId="20"/>
  </si>
  <si>
    <t>244</t>
  </si>
  <si>
    <t>建設用・建築用金属製品製造業（製缶板金業を含む)</t>
  </si>
  <si>
    <t>245</t>
  </si>
  <si>
    <t>金属素形材製品製造業</t>
  </si>
  <si>
    <t>246</t>
  </si>
  <si>
    <t>金属被覆・彫刻業，熱処理業（ほうろう鉄器を除く）</t>
  </si>
  <si>
    <t>247</t>
  </si>
  <si>
    <t>金属線製品製造業（ねじ類を除く)</t>
  </si>
  <si>
    <t>248</t>
  </si>
  <si>
    <t>ボルト・ナット・リベット・小ねじ・木ねじ等製造業</t>
  </si>
  <si>
    <t>249</t>
  </si>
  <si>
    <t>その他の金属製品製造業</t>
  </si>
  <si>
    <t>250</t>
  </si>
  <si>
    <t>管理，補助的経済活動を行う事業所（25はん用機械器具製造業）</t>
  </si>
  <si>
    <t>251</t>
  </si>
  <si>
    <t>ボイラ・原動機製造業</t>
  </si>
  <si>
    <t>252</t>
  </si>
  <si>
    <t>ポンプ・圧縮機器製造業</t>
  </si>
  <si>
    <t>253</t>
  </si>
  <si>
    <t>一般産業用機械・装置製造業</t>
  </si>
  <si>
    <t>259</t>
  </si>
  <si>
    <t>その他のはん用機械・同部分品製造業</t>
  </si>
  <si>
    <t>260</t>
  </si>
  <si>
    <t>管理，補助的経済活動を行う事業所（26生産用機械器具製造業）</t>
  </si>
  <si>
    <t>261</t>
  </si>
  <si>
    <t>農業用機械製造業（農業用器具を除く）</t>
  </si>
  <si>
    <t>262</t>
  </si>
  <si>
    <t>建設機械・鉱山機械製造業</t>
  </si>
  <si>
    <t>263</t>
  </si>
  <si>
    <t>繊維機械製造業</t>
  </si>
  <si>
    <t>264</t>
  </si>
  <si>
    <t>生活関連産業用機械製造業</t>
  </si>
  <si>
    <t>265</t>
  </si>
  <si>
    <t>基礎素材産業用機械製造業</t>
  </si>
  <si>
    <t>金属加工機械製造業</t>
  </si>
  <si>
    <t>267</t>
  </si>
  <si>
    <t>半導体・フラットパネルディスプレイ製造装置製造業</t>
  </si>
  <si>
    <t>269</t>
  </si>
  <si>
    <t>その他の生産用機械・同部分品製造業</t>
  </si>
  <si>
    <t>270</t>
  </si>
  <si>
    <t>管理，補助的経済活動を行う事業所（27業務用機械器具製造業）</t>
  </si>
  <si>
    <t>271</t>
  </si>
  <si>
    <t>事務用機械器具製造業</t>
  </si>
  <si>
    <t>272</t>
  </si>
  <si>
    <t>サービス用・娯楽用機械器具製造業</t>
  </si>
  <si>
    <t>273</t>
  </si>
  <si>
    <t>計量器・測定器・分析機器・試験機・測量機械器具・理化学機械器具製造業</t>
  </si>
  <si>
    <t>274</t>
  </si>
  <si>
    <t>医療用機械器具・医療用品製造業</t>
  </si>
  <si>
    <t>275</t>
  </si>
  <si>
    <t>光学機械器具・レンズ製造業</t>
  </si>
  <si>
    <t>276</t>
  </si>
  <si>
    <t>武器製造業</t>
  </si>
  <si>
    <t>280</t>
  </si>
  <si>
    <t>管理，補助的経済活動を行う事業所（28電子部品・デバイス・電子回路製造業）</t>
  </si>
  <si>
    <t>281</t>
  </si>
  <si>
    <t>電子デバイス製造業</t>
  </si>
  <si>
    <t>282</t>
  </si>
  <si>
    <t>電子部品製造業</t>
  </si>
  <si>
    <t>283</t>
  </si>
  <si>
    <t>記録メディア製造業</t>
  </si>
  <si>
    <t>284</t>
  </si>
  <si>
    <t>電子回路製造業</t>
  </si>
  <si>
    <t>285</t>
  </si>
  <si>
    <t>ユニット部品製造業</t>
  </si>
  <si>
    <t>289</t>
  </si>
  <si>
    <t>その他の電子部品・デバイス・電子回路製造業</t>
  </si>
  <si>
    <t>290</t>
  </si>
  <si>
    <t>管理，補助的経済活動を行う事業所（29電気機械器具製造業）</t>
  </si>
  <si>
    <t>291</t>
  </si>
  <si>
    <t>発電用・送電用・配電用電気機械器具製造業</t>
  </si>
  <si>
    <t>292</t>
  </si>
  <si>
    <t>産業用電気機械器具製造業</t>
  </si>
  <si>
    <t>293</t>
  </si>
  <si>
    <t>民生用電気機械器具製造業</t>
  </si>
  <si>
    <t>294</t>
  </si>
  <si>
    <t>電球・電気照明器具製造業</t>
  </si>
  <si>
    <t>295</t>
  </si>
  <si>
    <t>電池製造業</t>
  </si>
  <si>
    <t>296</t>
  </si>
  <si>
    <t>電子応用装置製造業</t>
  </si>
  <si>
    <t>297</t>
  </si>
  <si>
    <t>電気計測器製造業</t>
  </si>
  <si>
    <t>299</t>
  </si>
  <si>
    <t>その他の電気機械器具製造業</t>
  </si>
  <si>
    <t>300</t>
  </si>
  <si>
    <t>管理，補助的経済活動を行う事業所（30情報通信機械器具製造業）</t>
  </si>
  <si>
    <t>301</t>
  </si>
  <si>
    <t>通信機械器具・同関連機械器具製造業</t>
  </si>
  <si>
    <t>302</t>
  </si>
  <si>
    <t>映像・音響機械器具製造業</t>
  </si>
  <si>
    <t>303</t>
  </si>
  <si>
    <t>電子計算機・同附属装置製造業</t>
  </si>
  <si>
    <t>310</t>
  </si>
  <si>
    <t>管理，補助的経済活動を行う事業所（31輸送用機械器具製造業）</t>
  </si>
  <si>
    <t>311</t>
  </si>
  <si>
    <t>自動車・同附属品製造業</t>
  </si>
  <si>
    <t>312</t>
  </si>
  <si>
    <t>鉄道車両・同部分品製造業</t>
  </si>
  <si>
    <t>313</t>
  </si>
  <si>
    <t>船舶製造・修理業，舶用機関製造業</t>
  </si>
  <si>
    <t>314</t>
  </si>
  <si>
    <t>航空機・同附属品製造業</t>
  </si>
  <si>
    <t>315</t>
  </si>
  <si>
    <t>産業用運搬車両・同部分品・附属品製造業</t>
  </si>
  <si>
    <t>319</t>
  </si>
  <si>
    <t>その他の輸送用機械器具製造業</t>
  </si>
  <si>
    <t>320</t>
  </si>
  <si>
    <t>管理，補助的経済活動を行う事業所（32その他の製造業）</t>
  </si>
  <si>
    <t>321</t>
  </si>
  <si>
    <t>貴金属・宝石製品製造業</t>
  </si>
  <si>
    <t>322</t>
  </si>
  <si>
    <t>装身具・装飾品・ボタン・同関連品製造業（貴金属・宝石製を除く）</t>
  </si>
  <si>
    <t>323</t>
  </si>
  <si>
    <t>時計・同部分品製造業</t>
  </si>
  <si>
    <t>324</t>
  </si>
  <si>
    <t>楽器製造業</t>
  </si>
  <si>
    <t>325</t>
  </si>
  <si>
    <t>がん具・運動用具製造業</t>
  </si>
  <si>
    <t>326</t>
  </si>
  <si>
    <t>ペン・鉛筆・絵画用品・その他の事務用品製造業</t>
  </si>
  <si>
    <t>327</t>
  </si>
  <si>
    <t>漆器製造業</t>
  </si>
  <si>
    <t>328</t>
  </si>
  <si>
    <t>畳等生活雑貨製品製造業</t>
  </si>
  <si>
    <t>329</t>
  </si>
  <si>
    <t>他に分類されない製造業</t>
  </si>
  <si>
    <t>330</t>
  </si>
  <si>
    <t>F</t>
    <phoneticPr fontId="20"/>
  </si>
  <si>
    <t>電気・ガス・熱供給・水道業</t>
    <phoneticPr fontId="20"/>
  </si>
  <si>
    <t>管理，補助的経済活動を行う事業所（33電気業）</t>
  </si>
  <si>
    <t>331</t>
  </si>
  <si>
    <t>F</t>
  </si>
  <si>
    <t>電気・ガス・熱供給・水道業</t>
  </si>
  <si>
    <t>電気業</t>
  </si>
  <si>
    <t>340</t>
  </si>
  <si>
    <t>管理，補助的経済活動を行う事業所（34ガス業）</t>
  </si>
  <si>
    <t>341</t>
  </si>
  <si>
    <t>ガス業</t>
  </si>
  <si>
    <t>350</t>
  </si>
  <si>
    <t>管理，補助的経済活動を行う事業所（35熱供給業）</t>
  </si>
  <si>
    <t>351</t>
  </si>
  <si>
    <t>熱供給業</t>
  </si>
  <si>
    <t>360</t>
  </si>
  <si>
    <t>管理，補助的経済活動を行う事業所（36水道業）</t>
  </si>
  <si>
    <t>361</t>
  </si>
  <si>
    <t>上水道業</t>
  </si>
  <si>
    <t>362</t>
  </si>
  <si>
    <t>工業用水道業</t>
  </si>
  <si>
    <t>363</t>
  </si>
  <si>
    <t>下水道業</t>
  </si>
  <si>
    <t>370</t>
  </si>
  <si>
    <t>G</t>
    <phoneticPr fontId="20"/>
  </si>
  <si>
    <t>情報通信業</t>
    <phoneticPr fontId="20"/>
  </si>
  <si>
    <t>管理，補助的経済活動を行う事業所（37通信業）</t>
  </si>
  <si>
    <t>371</t>
  </si>
  <si>
    <t>G</t>
  </si>
  <si>
    <t>情報通信業</t>
  </si>
  <si>
    <t>固定電気通信業</t>
  </si>
  <si>
    <t>372</t>
  </si>
  <si>
    <t>移動電気通信業</t>
  </si>
  <si>
    <t>373</t>
  </si>
  <si>
    <t>電気通信に附帯するサービス業</t>
  </si>
  <si>
    <t>380</t>
  </si>
  <si>
    <t>管理，補助的経済活動を行う事業所（38放送業）</t>
  </si>
  <si>
    <t>381</t>
  </si>
  <si>
    <t>公共放送業（有線放送業を除く）</t>
  </si>
  <si>
    <t>382</t>
  </si>
  <si>
    <t>民間放送業（有線放送業を除く）</t>
  </si>
  <si>
    <t>383</t>
  </si>
  <si>
    <t>有線放送業</t>
  </si>
  <si>
    <t>390</t>
  </si>
  <si>
    <t>管理，補助的経済活動を行う事業所（39情報サービス業）</t>
  </si>
  <si>
    <t>391</t>
  </si>
  <si>
    <t>ソフトウェア業</t>
  </si>
  <si>
    <t>392</t>
  </si>
  <si>
    <t>情報処理・提供サービス業</t>
  </si>
  <si>
    <t>400</t>
  </si>
  <si>
    <t>管理，補助的経済活動を行う事業所（40インターネット附随サービス業）</t>
  </si>
  <si>
    <t>401</t>
  </si>
  <si>
    <t>インターネット附随サービス業</t>
  </si>
  <si>
    <t>410</t>
  </si>
  <si>
    <t>管理，補助的経済活動を行う事業所（41映像・音声・文字情報制作業）</t>
  </si>
  <si>
    <t>411</t>
  </si>
  <si>
    <t>映像情報制作・配給業</t>
  </si>
  <si>
    <t>412</t>
  </si>
  <si>
    <t>音声情報制作業</t>
  </si>
  <si>
    <t>413</t>
  </si>
  <si>
    <t>新聞業</t>
  </si>
  <si>
    <t>414</t>
  </si>
  <si>
    <t>出版業</t>
  </si>
  <si>
    <t>415</t>
  </si>
  <si>
    <t>広告制作業</t>
  </si>
  <si>
    <t>416</t>
  </si>
  <si>
    <t>映像・音声・文字情報制作に附帯するサービス業</t>
  </si>
  <si>
    <t>420</t>
  </si>
  <si>
    <t>H</t>
    <phoneticPr fontId="20"/>
  </si>
  <si>
    <t>運輸業，郵便業</t>
    <phoneticPr fontId="20"/>
  </si>
  <si>
    <t>管理，補助的経済活動を行う事業所（42鉄道業）</t>
  </si>
  <si>
    <t>421</t>
  </si>
  <si>
    <t>H</t>
  </si>
  <si>
    <t>運輸業，郵便業</t>
  </si>
  <si>
    <t>鉄道業</t>
  </si>
  <si>
    <t>430</t>
  </si>
  <si>
    <t>管理，補助的経済活動を行う事業所（43道路旅客運送業）</t>
  </si>
  <si>
    <t>431</t>
  </si>
  <si>
    <t>一般乗合旅客自動車運送業</t>
  </si>
  <si>
    <t>432</t>
  </si>
  <si>
    <t>一般乗用旅客自動車運送業</t>
  </si>
  <si>
    <t>433</t>
  </si>
  <si>
    <t>一般貸切旅客自動車運送業</t>
  </si>
  <si>
    <t>439</t>
  </si>
  <si>
    <t>その他の道路旅客運送業</t>
  </si>
  <si>
    <t>440</t>
  </si>
  <si>
    <t>管理，補助的経済活動を行う事業所（44道路貨物運送業）</t>
  </si>
  <si>
    <t>441</t>
  </si>
  <si>
    <t>一般貨物自動車運送業</t>
  </si>
  <si>
    <t>442</t>
  </si>
  <si>
    <t>特定貨物自動車運送業</t>
  </si>
  <si>
    <t>443</t>
  </si>
  <si>
    <t>貨物軽自動車運送業</t>
  </si>
  <si>
    <t>444</t>
  </si>
  <si>
    <t>集配利用運送業</t>
  </si>
  <si>
    <t>449</t>
  </si>
  <si>
    <t>その他の道路貨物運送業</t>
  </si>
  <si>
    <t>450</t>
  </si>
  <si>
    <t>管理，補助的経済活動を行う事業所（45水運業）</t>
  </si>
  <si>
    <t>451</t>
  </si>
  <si>
    <t>外航海運業</t>
  </si>
  <si>
    <t>452</t>
  </si>
  <si>
    <t>沿海海運業</t>
  </si>
  <si>
    <t>453</t>
  </si>
  <si>
    <t>内陸水運業</t>
  </si>
  <si>
    <t>454</t>
  </si>
  <si>
    <t>船舶貸渡業</t>
  </si>
  <si>
    <t>460</t>
  </si>
  <si>
    <t>管理，補助的経済活動を行う事業所（46航空運輸業）</t>
  </si>
  <si>
    <t>461</t>
  </si>
  <si>
    <t>航空運送業</t>
  </si>
  <si>
    <t>462</t>
  </si>
  <si>
    <t>航空機使用業（航空運送業を除く）</t>
  </si>
  <si>
    <t>470</t>
  </si>
  <si>
    <t>管理，補助的経済活動を行う事業所（47倉庫業）</t>
  </si>
  <si>
    <t>471</t>
  </si>
  <si>
    <t>倉庫業（冷蔵倉庫業を除く）</t>
  </si>
  <si>
    <t>472</t>
  </si>
  <si>
    <t>冷蔵倉庫業</t>
  </si>
  <si>
    <t>480</t>
  </si>
  <si>
    <t>管理，補助的経済活動を行う事業所（48運輸に附帯するサービス業）</t>
  </si>
  <si>
    <t>481</t>
  </si>
  <si>
    <t>港湾運送業</t>
  </si>
  <si>
    <t>482</t>
  </si>
  <si>
    <t>貨物運送取扱業（集配利用運送業を除く）</t>
  </si>
  <si>
    <t>483</t>
  </si>
  <si>
    <t>運送代理店</t>
  </si>
  <si>
    <t>484</t>
  </si>
  <si>
    <t>こん包業</t>
  </si>
  <si>
    <t>485</t>
  </si>
  <si>
    <t>運輸施設提供業</t>
  </si>
  <si>
    <t>489</t>
  </si>
  <si>
    <t>その他の運輸に附帯するサービス業</t>
  </si>
  <si>
    <t>490</t>
  </si>
  <si>
    <t>管理，補助的経済活動を行う事業所（49郵便業）</t>
  </si>
  <si>
    <t>491</t>
  </si>
  <si>
    <t>郵便業（信書便事業を含む）</t>
  </si>
  <si>
    <t>500</t>
  </si>
  <si>
    <t>I</t>
    <phoneticPr fontId="20"/>
  </si>
  <si>
    <t>卸売業，小売業</t>
    <phoneticPr fontId="20"/>
  </si>
  <si>
    <t>管理，補助的経済活動を行う事業所（50各種商品卸売業）</t>
  </si>
  <si>
    <t>501</t>
  </si>
  <si>
    <t>I</t>
  </si>
  <si>
    <t>卸売業，小売業</t>
  </si>
  <si>
    <t>各種商品卸売業</t>
  </si>
  <si>
    <t>510</t>
  </si>
  <si>
    <t>管理，補助的経済活動を行う事業所（51繊維・衣服等卸売業）</t>
  </si>
  <si>
    <t>511</t>
  </si>
  <si>
    <t>繊維品卸売業（衣服，身の回り品を除く）</t>
  </si>
  <si>
    <t>512</t>
  </si>
  <si>
    <t>衣服卸売業</t>
  </si>
  <si>
    <t>513</t>
  </si>
  <si>
    <t>身の回り品卸売業</t>
  </si>
  <si>
    <t>520</t>
  </si>
  <si>
    <t>管理，補助的経済活動を行う事業所（52飲食料品卸売業）</t>
  </si>
  <si>
    <t>521</t>
  </si>
  <si>
    <t>農畜産物・水産物卸売業</t>
  </si>
  <si>
    <t>522</t>
  </si>
  <si>
    <t>食料・飲料卸売業</t>
  </si>
  <si>
    <t>530</t>
  </si>
  <si>
    <t>管理，補助的経済活動を行う事業所（53建築材料，鉱物・金属材料等卸売業）</t>
  </si>
  <si>
    <t>531</t>
  </si>
  <si>
    <t>建築材料卸売業</t>
  </si>
  <si>
    <t>532</t>
  </si>
  <si>
    <t>化学製品卸売業</t>
  </si>
  <si>
    <t>533</t>
  </si>
  <si>
    <t>石油・鉱物卸売業</t>
  </si>
  <si>
    <t>534</t>
  </si>
  <si>
    <t>鉄鋼製品卸売業</t>
  </si>
  <si>
    <t>535</t>
  </si>
  <si>
    <t>非鉄金属卸売業</t>
  </si>
  <si>
    <t>536</t>
  </si>
  <si>
    <t>再生資源卸売業</t>
  </si>
  <si>
    <t>540</t>
  </si>
  <si>
    <t>管理，補助的経済活動を行う事業所（54機械器具卸売業）</t>
  </si>
  <si>
    <t>541</t>
  </si>
  <si>
    <t>産業機械器具卸売業</t>
  </si>
  <si>
    <t>542</t>
  </si>
  <si>
    <t>自動車卸売業</t>
  </si>
  <si>
    <t>543</t>
  </si>
  <si>
    <t>電気機械器具卸売業</t>
  </si>
  <si>
    <t>549</t>
  </si>
  <si>
    <t>その他の機械器具卸売業</t>
  </si>
  <si>
    <t>550</t>
  </si>
  <si>
    <t>管理，補助的経済活動を行う事業所（55その他の卸売業）</t>
  </si>
  <si>
    <t>551</t>
  </si>
  <si>
    <t>家具・建具・じゅう器等卸売業</t>
  </si>
  <si>
    <t>552</t>
  </si>
  <si>
    <t>医薬品・化粧品等卸売業</t>
  </si>
  <si>
    <t>553</t>
  </si>
  <si>
    <t>紙・紙製品卸売業</t>
  </si>
  <si>
    <t>559</t>
  </si>
  <si>
    <t>他に分類されない卸売業</t>
  </si>
  <si>
    <t>560</t>
  </si>
  <si>
    <t>管理，補助的経済活動を行う事業所（56各種商品小売業）</t>
  </si>
  <si>
    <t>561</t>
  </si>
  <si>
    <t>百貨店，総合スーパー</t>
  </si>
  <si>
    <t>569</t>
  </si>
  <si>
    <t>その他の各種商品小売業（従業者が常時50人未満のもの）</t>
  </si>
  <si>
    <t>570</t>
  </si>
  <si>
    <t>管理，補助的経済活動を行う事業所（57織物・衣服・身の回り品小売業）</t>
  </si>
  <si>
    <t>571</t>
  </si>
  <si>
    <t>呉服・服地・寝具小売業</t>
  </si>
  <si>
    <t>572</t>
  </si>
  <si>
    <t>男子服小売業</t>
  </si>
  <si>
    <t>573</t>
  </si>
  <si>
    <t>婦人・子供服小売業</t>
  </si>
  <si>
    <t>574</t>
  </si>
  <si>
    <t>靴・履物小売業</t>
  </si>
  <si>
    <t>579</t>
  </si>
  <si>
    <t>その他の織物・衣服・身の回り品小売業</t>
  </si>
  <si>
    <t>580</t>
  </si>
  <si>
    <t>管理，補助的経済活動を行う事業所（58飲食料品小売業）</t>
  </si>
  <si>
    <t>581</t>
  </si>
  <si>
    <t>各種食料品小売業</t>
  </si>
  <si>
    <t>582</t>
  </si>
  <si>
    <t>野菜・果実小売業</t>
  </si>
  <si>
    <t>583</t>
  </si>
  <si>
    <t>食肉小売業</t>
  </si>
  <si>
    <t>584</t>
  </si>
  <si>
    <t>鮮魚小売業</t>
  </si>
  <si>
    <t>585</t>
  </si>
  <si>
    <t>酒小売業</t>
  </si>
  <si>
    <t>586</t>
  </si>
  <si>
    <t>菓子・パン小売業</t>
  </si>
  <si>
    <t>589</t>
  </si>
  <si>
    <t>その他の飲食料品小売業</t>
  </si>
  <si>
    <t>590</t>
  </si>
  <si>
    <t>管理，補助的経済活動を行う事業所（59機械器具小売業）</t>
  </si>
  <si>
    <t>591</t>
  </si>
  <si>
    <t>自動車小売業</t>
  </si>
  <si>
    <t>592</t>
  </si>
  <si>
    <t>自転車小売業</t>
  </si>
  <si>
    <t>593</t>
  </si>
  <si>
    <t>機械器具小売業（自動車，自転車を除く）</t>
  </si>
  <si>
    <t>600</t>
  </si>
  <si>
    <t>管理，補助的経済活動を行う事業所（60その他の小売業）</t>
  </si>
  <si>
    <t>601</t>
  </si>
  <si>
    <t>家具・建具・畳小売業</t>
  </si>
  <si>
    <t>602</t>
  </si>
  <si>
    <t>じゅう器小売業</t>
  </si>
  <si>
    <t>603</t>
  </si>
  <si>
    <t>医薬品・化粧品小売業</t>
  </si>
  <si>
    <t>604</t>
  </si>
  <si>
    <t>農耕用品小売業</t>
  </si>
  <si>
    <t>605</t>
  </si>
  <si>
    <t>燃料小売業</t>
  </si>
  <si>
    <t>606</t>
  </si>
  <si>
    <t>書籍・文房具小売業</t>
  </si>
  <si>
    <t>607</t>
  </si>
  <si>
    <t>スポーツ用品・がん具・娯楽用品・楽器小売業</t>
  </si>
  <si>
    <t>608</t>
  </si>
  <si>
    <t>写真機・時計・眼鏡小売業</t>
  </si>
  <si>
    <t>609</t>
  </si>
  <si>
    <t>他に分類されない小売業</t>
  </si>
  <si>
    <t>610</t>
  </si>
  <si>
    <t>管理，補助的経済活動を行う事業所（61無店舗小売業）</t>
  </si>
  <si>
    <t>611</t>
  </si>
  <si>
    <t>通信販売・訪問販売小売業</t>
  </si>
  <si>
    <t>612</t>
  </si>
  <si>
    <t>自動販売機による小売業</t>
  </si>
  <si>
    <t>619</t>
  </si>
  <si>
    <t>その他の無店舗小売業</t>
  </si>
  <si>
    <t>620</t>
  </si>
  <si>
    <t>J</t>
    <phoneticPr fontId="20"/>
  </si>
  <si>
    <t>金融業，保険業</t>
    <phoneticPr fontId="20"/>
  </si>
  <si>
    <t>管理，補助的経済活動を行う事業所（62銀行業）</t>
  </si>
  <si>
    <t>621</t>
  </si>
  <si>
    <t>J</t>
  </si>
  <si>
    <t>金融業，保険業</t>
  </si>
  <si>
    <t>中央銀行</t>
  </si>
  <si>
    <t>622</t>
  </si>
  <si>
    <t>銀行（中央銀行を除く）</t>
  </si>
  <si>
    <t>630</t>
  </si>
  <si>
    <t>管理，補助的経済活動を行う事業所（63協同組織金融業）</t>
  </si>
  <si>
    <t>631</t>
  </si>
  <si>
    <t>中小企業等金融業</t>
  </si>
  <si>
    <t>632</t>
  </si>
  <si>
    <t>農林水産金融業</t>
  </si>
  <si>
    <t>640</t>
  </si>
  <si>
    <t>管理，補助的経済活動を行う事業所（64貸金業，クレジットカード業等非預金信用機関）</t>
  </si>
  <si>
    <t>641</t>
  </si>
  <si>
    <t>貸金業</t>
  </si>
  <si>
    <t>642</t>
  </si>
  <si>
    <t>質屋</t>
  </si>
  <si>
    <t>643</t>
  </si>
  <si>
    <t>クレジットカード業，割賦金融業</t>
  </si>
  <si>
    <t>649</t>
  </si>
  <si>
    <t>その他の非預金信用機関</t>
  </si>
  <si>
    <t>650</t>
  </si>
  <si>
    <t>管理，補助的経済活動を行う事業所（65金融商品取引業，商品先物取引業）</t>
  </si>
  <si>
    <t>651</t>
  </si>
  <si>
    <t>金融商品取引業</t>
  </si>
  <si>
    <t>652</t>
  </si>
  <si>
    <t>商品先物取引業，商品投資顧問業</t>
  </si>
  <si>
    <t>660</t>
  </si>
  <si>
    <t>管理，補助的経済活動を行う事業所（66補助的金融業等）</t>
  </si>
  <si>
    <t>661</t>
  </si>
  <si>
    <t>補助的金融業，金融附帯業</t>
  </si>
  <si>
    <t>662</t>
  </si>
  <si>
    <t>信託業</t>
  </si>
  <si>
    <t>663</t>
  </si>
  <si>
    <t>金融代理業</t>
  </si>
  <si>
    <t>670</t>
  </si>
  <si>
    <t>管理，補助的経済活動を行う事業所（67保険業）</t>
  </si>
  <si>
    <t>671</t>
  </si>
  <si>
    <t>生命保険業</t>
  </si>
  <si>
    <t>672</t>
  </si>
  <si>
    <t>損害保険業</t>
  </si>
  <si>
    <t>673</t>
  </si>
  <si>
    <t>共済事業，少額短期保険業</t>
  </si>
  <si>
    <t>674</t>
  </si>
  <si>
    <t>保険媒介代理業</t>
  </si>
  <si>
    <t>675</t>
  </si>
  <si>
    <t>保険サービス業</t>
  </si>
  <si>
    <t>680</t>
  </si>
  <si>
    <t>K</t>
    <phoneticPr fontId="20"/>
  </si>
  <si>
    <t>不動産業，物品賃貸業</t>
    <phoneticPr fontId="20"/>
  </si>
  <si>
    <t>管理，補助的経済活動を行う事業所（68不動産取引業）</t>
  </si>
  <si>
    <t>681</t>
  </si>
  <si>
    <t>K</t>
  </si>
  <si>
    <t>不動産業，物品賃貸業</t>
  </si>
  <si>
    <t>建物売買業，土地売買業</t>
  </si>
  <si>
    <t>682</t>
  </si>
  <si>
    <t>不動産代理業・仲介業</t>
  </si>
  <si>
    <t>690</t>
  </si>
  <si>
    <t>管理，補助的経済活動を行う事業所（69不動産賃貸業・管理業）</t>
  </si>
  <si>
    <t>691</t>
  </si>
  <si>
    <t>不動産賃貸業（貸家業，貸間業を除く）</t>
  </si>
  <si>
    <t>692</t>
  </si>
  <si>
    <t>貸家業，貸間業</t>
  </si>
  <si>
    <t>693</t>
  </si>
  <si>
    <t>駐車場業</t>
  </si>
  <si>
    <t>694</t>
  </si>
  <si>
    <t>不動産管理業</t>
  </si>
  <si>
    <t>700</t>
  </si>
  <si>
    <t>管理，補助的経済活動を行う事業所（70物品賃貸業）</t>
  </si>
  <si>
    <t>701</t>
  </si>
  <si>
    <t>各種物品賃貸業</t>
  </si>
  <si>
    <t>702</t>
  </si>
  <si>
    <t>産業用機械器具賃貸業</t>
  </si>
  <si>
    <t>703</t>
  </si>
  <si>
    <t>事務用機械器具賃貸業</t>
  </si>
  <si>
    <t>704</t>
  </si>
  <si>
    <t>自動車賃貸業</t>
  </si>
  <si>
    <t>705</t>
  </si>
  <si>
    <t>スポーツ・娯楽用品賃貸業</t>
  </si>
  <si>
    <t>709</t>
  </si>
  <si>
    <t>その他の物品賃貸業</t>
  </si>
  <si>
    <t>710</t>
  </si>
  <si>
    <t>L</t>
    <phoneticPr fontId="20"/>
  </si>
  <si>
    <t>学術研究，専門・技術サービス業</t>
    <phoneticPr fontId="20"/>
  </si>
  <si>
    <t>管理，補助的経済活動を行う事業所（71学術・開発研究機関）</t>
  </si>
  <si>
    <t>711</t>
  </si>
  <si>
    <t>L</t>
  </si>
  <si>
    <t>学術研究，専門・技術サービス業</t>
  </si>
  <si>
    <t>自然科学研究所</t>
  </si>
  <si>
    <t>712</t>
  </si>
  <si>
    <t>人文・社会科学研究所</t>
  </si>
  <si>
    <t>720</t>
  </si>
  <si>
    <t>管理，補助的経済活動を行う事業所（72専門サービス業）</t>
  </si>
  <si>
    <t>721</t>
  </si>
  <si>
    <t>法律事務所，特許事務所</t>
  </si>
  <si>
    <t>722</t>
  </si>
  <si>
    <t>公証人役場，司法書士事務所，土地家屋調査士事務所</t>
  </si>
  <si>
    <t>723</t>
  </si>
  <si>
    <t>行政書士事務所</t>
  </si>
  <si>
    <t>724</t>
  </si>
  <si>
    <t>公認会計士事務所，税理士事務所</t>
  </si>
  <si>
    <t>725</t>
  </si>
  <si>
    <t>社会保険労務士事務所</t>
  </si>
  <si>
    <t>726</t>
  </si>
  <si>
    <t>デザイン業</t>
  </si>
  <si>
    <t>727</t>
  </si>
  <si>
    <t>著述・芸術家業</t>
  </si>
  <si>
    <t>728</t>
  </si>
  <si>
    <t>経営コンサルタント業，純粋持株会社</t>
  </si>
  <si>
    <t>729</t>
  </si>
  <si>
    <t>その他の専門サービス業</t>
  </si>
  <si>
    <t>730</t>
  </si>
  <si>
    <t>管理，補助的経済活動を行う事業所（73広告業）</t>
  </si>
  <si>
    <t>731</t>
  </si>
  <si>
    <t>広告業</t>
  </si>
  <si>
    <t>740</t>
  </si>
  <si>
    <t>管理，補助的経済活動を行う事業所（74技術サービス業）</t>
  </si>
  <si>
    <t>741</t>
  </si>
  <si>
    <t>獣医業</t>
  </si>
  <si>
    <t>742</t>
  </si>
  <si>
    <t>土木建築サービス業</t>
  </si>
  <si>
    <t>743</t>
  </si>
  <si>
    <t>機械設計業</t>
  </si>
  <si>
    <t>744</t>
  </si>
  <si>
    <t>商品・非破壊検査業</t>
  </si>
  <si>
    <t>745</t>
  </si>
  <si>
    <t>計量証明業</t>
  </si>
  <si>
    <t>746</t>
  </si>
  <si>
    <t>写真業</t>
  </si>
  <si>
    <t>749</t>
  </si>
  <si>
    <t>その他の技術サービス業</t>
  </si>
  <si>
    <t>750</t>
  </si>
  <si>
    <t>M</t>
    <phoneticPr fontId="20"/>
  </si>
  <si>
    <t>宿泊業，飲食サービス業</t>
    <phoneticPr fontId="20"/>
  </si>
  <si>
    <t>管理，補助的経済活動を行う事業所（75宿泊業）</t>
  </si>
  <si>
    <t>751</t>
  </si>
  <si>
    <t>宿泊業，飲食サービス業</t>
  </si>
  <si>
    <t>旅館，ホテル</t>
  </si>
  <si>
    <t>752</t>
  </si>
  <si>
    <t>簡易宿所</t>
  </si>
  <si>
    <t>753</t>
  </si>
  <si>
    <t>下宿業</t>
  </si>
  <si>
    <t>759</t>
  </si>
  <si>
    <t>その他の宿泊業</t>
  </si>
  <si>
    <t>760</t>
  </si>
  <si>
    <t>管理，補助的経済活動を行う事業所（76飲食店）</t>
  </si>
  <si>
    <t>食堂，レストラン（専門料理店を除く）</t>
  </si>
  <si>
    <t>762</t>
  </si>
  <si>
    <t>専門料理店</t>
  </si>
  <si>
    <t>763</t>
  </si>
  <si>
    <t>そば・うどん店</t>
  </si>
  <si>
    <t>764</t>
  </si>
  <si>
    <t>すし店</t>
  </si>
  <si>
    <t>765</t>
  </si>
  <si>
    <t>酒場，ビヤホール</t>
  </si>
  <si>
    <t>766</t>
  </si>
  <si>
    <t>バー，キャバレー，ナイトクラブ</t>
  </si>
  <si>
    <t>767</t>
  </si>
  <si>
    <t>喫茶店</t>
  </si>
  <si>
    <t>769</t>
  </si>
  <si>
    <t>その他の飲食店</t>
  </si>
  <si>
    <t>770</t>
  </si>
  <si>
    <t>管理，補助的経済活動を行う事業所（77持ち帰り・配達飲食サービス業）</t>
  </si>
  <si>
    <t>771</t>
  </si>
  <si>
    <t>持ち帰り飲食サービス業</t>
  </si>
  <si>
    <t>772</t>
  </si>
  <si>
    <t>配達飲食サービス業</t>
  </si>
  <si>
    <t>780</t>
  </si>
  <si>
    <t>N</t>
    <phoneticPr fontId="20"/>
  </si>
  <si>
    <t>生活関連サービス業，娯楽業</t>
    <phoneticPr fontId="20"/>
  </si>
  <si>
    <t>管理，補助的経済活動を行う事業所（78洗濯・理容・美容・浴場業）</t>
  </si>
  <si>
    <t>781</t>
  </si>
  <si>
    <t>N</t>
  </si>
  <si>
    <t>生活関連サービス業，娯楽業</t>
  </si>
  <si>
    <t>洗濯業</t>
  </si>
  <si>
    <t>782</t>
  </si>
  <si>
    <t>理容業</t>
  </si>
  <si>
    <t>783</t>
  </si>
  <si>
    <t>美容業</t>
  </si>
  <si>
    <t>784</t>
  </si>
  <si>
    <t>一般公衆浴場業</t>
  </si>
  <si>
    <t>785</t>
  </si>
  <si>
    <t>その他の公衆浴場業</t>
  </si>
  <si>
    <t>789</t>
  </si>
  <si>
    <t>その他の洗濯・理容・美容・浴場業</t>
  </si>
  <si>
    <t>790</t>
  </si>
  <si>
    <t>管理，補助的経済活動を行う事業所（79その他の生活関連サービス業）</t>
  </si>
  <si>
    <t>791</t>
  </si>
  <si>
    <t>旅行業</t>
  </si>
  <si>
    <t>792</t>
  </si>
  <si>
    <t>家事サービス業</t>
  </si>
  <si>
    <t>793</t>
  </si>
  <si>
    <t>衣服裁縫修理業</t>
  </si>
  <si>
    <t>794</t>
  </si>
  <si>
    <t>物品預り業</t>
  </si>
  <si>
    <t>795</t>
  </si>
  <si>
    <t>火葬・墓地管理業</t>
  </si>
  <si>
    <t>796</t>
  </si>
  <si>
    <t>冠婚葬祭業</t>
  </si>
  <si>
    <t>799</t>
  </si>
  <si>
    <t>他に分類されない生活関連サービス業</t>
  </si>
  <si>
    <t>800</t>
  </si>
  <si>
    <t>管理，補助的経済活動を行う事業所（80娯楽業）</t>
  </si>
  <si>
    <t>801</t>
  </si>
  <si>
    <t>映画館</t>
  </si>
  <si>
    <t>802</t>
  </si>
  <si>
    <t>興行場（別掲を除く），興行団</t>
  </si>
  <si>
    <t>803</t>
  </si>
  <si>
    <t>競輪・競馬等の競走場，競技団</t>
  </si>
  <si>
    <t>804</t>
  </si>
  <si>
    <t>スポーツ施設提供業</t>
  </si>
  <si>
    <t>805</t>
  </si>
  <si>
    <t>公園，遊園地</t>
  </si>
  <si>
    <t>806</t>
  </si>
  <si>
    <t>遊戯場</t>
  </si>
  <si>
    <t>809</t>
  </si>
  <si>
    <t>その他の娯楽業</t>
  </si>
  <si>
    <t>810</t>
  </si>
  <si>
    <t>O</t>
    <phoneticPr fontId="20"/>
  </si>
  <si>
    <t>教育，学習支援業</t>
    <phoneticPr fontId="20"/>
  </si>
  <si>
    <t>管理，補助的経済活動を行う事業所（81学校教育）</t>
  </si>
  <si>
    <t>811</t>
  </si>
  <si>
    <t>O</t>
  </si>
  <si>
    <t>教育，学習支援業</t>
  </si>
  <si>
    <t>幼稚園</t>
  </si>
  <si>
    <t>812</t>
  </si>
  <si>
    <t>小学校</t>
  </si>
  <si>
    <t>813</t>
  </si>
  <si>
    <t>中学校</t>
  </si>
  <si>
    <t>814</t>
  </si>
  <si>
    <t>高等学校，中等教育学校</t>
  </si>
  <si>
    <t>815</t>
  </si>
  <si>
    <t>特別支援学校</t>
  </si>
  <si>
    <t>816</t>
  </si>
  <si>
    <t>高等教育機関</t>
  </si>
  <si>
    <t>817</t>
  </si>
  <si>
    <t>専修学校，各種学校</t>
  </si>
  <si>
    <t>818</t>
  </si>
  <si>
    <t>学校教育支援機関</t>
  </si>
  <si>
    <t>819</t>
  </si>
  <si>
    <t>幼保連携型認定こども園</t>
  </si>
  <si>
    <t>820</t>
  </si>
  <si>
    <t>管理，補助的経済活動を行う事業所（82その他の教育，学習支援業）</t>
  </si>
  <si>
    <t>821</t>
  </si>
  <si>
    <t>社会教育</t>
  </si>
  <si>
    <t>822</t>
  </si>
  <si>
    <t>職業・教育支援施設</t>
  </si>
  <si>
    <t>823</t>
  </si>
  <si>
    <t>学習塾</t>
  </si>
  <si>
    <t>824</t>
  </si>
  <si>
    <t>教養・技能教授業</t>
  </si>
  <si>
    <t>829</t>
  </si>
  <si>
    <t>他に分類されない教育，学習支援業</t>
  </si>
  <si>
    <t>830</t>
  </si>
  <si>
    <t>P</t>
    <phoneticPr fontId="20"/>
  </si>
  <si>
    <t>医療，福祉</t>
    <phoneticPr fontId="20"/>
  </si>
  <si>
    <t>管理，補助的経済活動を行う事業所（83医療業）</t>
  </si>
  <si>
    <t>831</t>
  </si>
  <si>
    <t>P</t>
  </si>
  <si>
    <t>医療，福祉</t>
  </si>
  <si>
    <t>病院</t>
  </si>
  <si>
    <t>832</t>
  </si>
  <si>
    <t>一般診療所</t>
  </si>
  <si>
    <t>833</t>
  </si>
  <si>
    <t>歯科診療所</t>
  </si>
  <si>
    <t>834</t>
  </si>
  <si>
    <t>助産・看護業</t>
  </si>
  <si>
    <t>835</t>
  </si>
  <si>
    <t>療術業</t>
  </si>
  <si>
    <t>836</t>
  </si>
  <si>
    <t>医療に附帯するサービス業</t>
  </si>
  <si>
    <t>840</t>
  </si>
  <si>
    <t>管理，補助的経済活動を行う事業所（84保健衛生）</t>
  </si>
  <si>
    <t>841</t>
  </si>
  <si>
    <t>保健所</t>
  </si>
  <si>
    <t>842</t>
  </si>
  <si>
    <t>健康相談施設</t>
  </si>
  <si>
    <t>849</t>
  </si>
  <si>
    <t>その他の保健衛生</t>
  </si>
  <si>
    <t>850</t>
  </si>
  <si>
    <t>管理，補助的経済活動を行う事業所（85社会保険・社会福祉・介護事業）</t>
  </si>
  <si>
    <t>851</t>
  </si>
  <si>
    <t>社会保険事業団体</t>
  </si>
  <si>
    <t>852</t>
  </si>
  <si>
    <t>福祉事務所</t>
  </si>
  <si>
    <t>853</t>
  </si>
  <si>
    <t>児童福祉事業</t>
  </si>
  <si>
    <t>854</t>
  </si>
  <si>
    <t>老人福祉・介護事業</t>
  </si>
  <si>
    <t>855</t>
  </si>
  <si>
    <t>障害者福祉事業</t>
  </si>
  <si>
    <t>859</t>
  </si>
  <si>
    <t>その他の社会保険・社会福祉・介護事業</t>
  </si>
  <si>
    <t>860</t>
  </si>
  <si>
    <t>Q</t>
    <phoneticPr fontId="20"/>
  </si>
  <si>
    <t>複合サービス事業</t>
    <phoneticPr fontId="20"/>
  </si>
  <si>
    <t>管理，補助的経済活動を行う事業所（86郵便局）</t>
  </si>
  <si>
    <t>861</t>
  </si>
  <si>
    <t>Q</t>
  </si>
  <si>
    <t>複合サービス事業</t>
  </si>
  <si>
    <t>郵便局</t>
  </si>
  <si>
    <t>862</t>
  </si>
  <si>
    <t>郵便局受託業</t>
  </si>
  <si>
    <t>870</t>
  </si>
  <si>
    <t>管理，補助的経済活動を行う事業所（87協同組合）</t>
  </si>
  <si>
    <t>871</t>
  </si>
  <si>
    <t>農林水産業協同組合（他に分類されないもの）</t>
  </si>
  <si>
    <t>872</t>
  </si>
  <si>
    <t>事業協同組合（他に分類されないもの）</t>
  </si>
  <si>
    <t>880</t>
  </si>
  <si>
    <t>R</t>
    <phoneticPr fontId="20"/>
  </si>
  <si>
    <t>サービス業（他に分類されないもの）</t>
    <phoneticPr fontId="20"/>
  </si>
  <si>
    <t>管理，補助的経済活動を行う事業所（88廃棄物処理業）</t>
  </si>
  <si>
    <t>881</t>
  </si>
  <si>
    <t>R</t>
  </si>
  <si>
    <t>サービス業（他に分類されないもの）</t>
  </si>
  <si>
    <t>一般廃棄物処理業</t>
  </si>
  <si>
    <t>882</t>
  </si>
  <si>
    <t>産業廃棄物処理業</t>
  </si>
  <si>
    <t>889</t>
  </si>
  <si>
    <t>その他の廃棄物処理業</t>
  </si>
  <si>
    <t>890</t>
  </si>
  <si>
    <t>管理，補助的経済活動を行う事業所（89自動車整備業）</t>
  </si>
  <si>
    <t>891</t>
  </si>
  <si>
    <t>自動車整備業</t>
  </si>
  <si>
    <t>900</t>
  </si>
  <si>
    <t>管理，補助的経済活動を行う事業所（90機械等修理業）</t>
  </si>
  <si>
    <t>901</t>
  </si>
  <si>
    <t>機械修理業（電気機械器具を除く）</t>
  </si>
  <si>
    <t>902</t>
  </si>
  <si>
    <t>電気機械器具修理業</t>
  </si>
  <si>
    <t>903</t>
  </si>
  <si>
    <t>表具業</t>
  </si>
  <si>
    <t>909</t>
  </si>
  <si>
    <t>その他の修理業</t>
  </si>
  <si>
    <t>910</t>
  </si>
  <si>
    <t>管理，補助的経済活動を行う事業所（91職業紹介・労働者派遣業）</t>
  </si>
  <si>
    <t>911</t>
  </si>
  <si>
    <t>職業紹介業</t>
  </si>
  <si>
    <t>912</t>
  </si>
  <si>
    <t>労働者派遣業</t>
  </si>
  <si>
    <t>920</t>
  </si>
  <si>
    <t>管理，補助的経済活動を行う事業所（92その他の事業サービス業）</t>
  </si>
  <si>
    <t>921</t>
  </si>
  <si>
    <t>速記・ワープロ入力・複写業</t>
  </si>
  <si>
    <t>922</t>
  </si>
  <si>
    <t>建物サービス業</t>
  </si>
  <si>
    <t>923</t>
  </si>
  <si>
    <t>警備業</t>
  </si>
  <si>
    <t>929</t>
  </si>
  <si>
    <t>他に分類されない事業サービス業</t>
  </si>
  <si>
    <t>931</t>
  </si>
  <si>
    <t>経済団体</t>
  </si>
  <si>
    <t>932</t>
  </si>
  <si>
    <t>労働団体</t>
  </si>
  <si>
    <t>933</t>
  </si>
  <si>
    <t>学術・文化団体</t>
  </si>
  <si>
    <t>934</t>
  </si>
  <si>
    <t>政治団体</t>
  </si>
  <si>
    <t>939</t>
  </si>
  <si>
    <t>他に分類されない非営利的団体</t>
  </si>
  <si>
    <t>941</t>
  </si>
  <si>
    <t>神道系宗教</t>
  </si>
  <si>
    <t>942</t>
  </si>
  <si>
    <t>仏教系宗教</t>
  </si>
  <si>
    <t>943</t>
  </si>
  <si>
    <t>キリスト教系宗教</t>
  </si>
  <si>
    <t>949</t>
  </si>
  <si>
    <t>その他の宗教</t>
  </si>
  <si>
    <t>950</t>
  </si>
  <si>
    <t>管理，補助的経済活動を行う事業所（95その他のサービス業）</t>
  </si>
  <si>
    <t>951</t>
  </si>
  <si>
    <t>集会場</t>
  </si>
  <si>
    <t>952</t>
  </si>
  <si>
    <t>と畜場</t>
  </si>
  <si>
    <t>959</t>
  </si>
  <si>
    <t>他に分類されないサービス業</t>
  </si>
  <si>
    <t>961</t>
  </si>
  <si>
    <t>外国公館</t>
  </si>
  <si>
    <t>969</t>
  </si>
  <si>
    <t>その他の外国公務</t>
  </si>
  <si>
    <t>971</t>
  </si>
  <si>
    <t>S</t>
    <phoneticPr fontId="20"/>
  </si>
  <si>
    <t>公務（他に分類されるものを除く）</t>
    <phoneticPr fontId="20"/>
  </si>
  <si>
    <t>立法機関</t>
  </si>
  <si>
    <t>972</t>
  </si>
  <si>
    <t>S</t>
  </si>
  <si>
    <t>公務（他に分類されるものを除く）</t>
  </si>
  <si>
    <t>司法機関</t>
  </si>
  <si>
    <t>973</t>
  </si>
  <si>
    <t>行政機関</t>
  </si>
  <si>
    <t>981</t>
  </si>
  <si>
    <t>都道府県機関</t>
  </si>
  <si>
    <t>982</t>
  </si>
  <si>
    <t>市町村機関</t>
  </si>
  <si>
    <t>999</t>
  </si>
  <si>
    <t>T</t>
    <phoneticPr fontId="20"/>
  </si>
  <si>
    <t>分類不能の産業</t>
    <phoneticPr fontId="20"/>
  </si>
  <si>
    <t>分類不能の産業</t>
  </si>
  <si>
    <t>申請者の種別</t>
    <rPh sb="0" eb="3">
      <t>シンセイシャ</t>
    </rPh>
    <rPh sb="4" eb="6">
      <t>シュベツ</t>
    </rPh>
    <phoneticPr fontId="20"/>
  </si>
  <si>
    <t>申請日</t>
    <rPh sb="0" eb="2">
      <t>シンセイ</t>
    </rPh>
    <rPh sb="2" eb="3">
      <t>ビ</t>
    </rPh>
    <phoneticPr fontId="18"/>
  </si>
  <si>
    <t>１　申請者に関する事項</t>
    <rPh sb="2" eb="5">
      <t>シンセイシャ</t>
    </rPh>
    <rPh sb="6" eb="7">
      <t>カン</t>
    </rPh>
    <rPh sb="9" eb="11">
      <t>ジコウ</t>
    </rPh>
    <phoneticPr fontId="18"/>
  </si>
  <si>
    <r>
      <t>生年月日</t>
    </r>
    <r>
      <rPr>
        <sz val="6"/>
        <color theme="1"/>
        <rFont val="ＭＳ Ｐ明朝"/>
        <family val="1"/>
        <charset val="128"/>
      </rPr>
      <t xml:space="preserve">
（個人事業主の場合）</t>
    </r>
    <rPh sb="0" eb="2">
      <t>セイネン</t>
    </rPh>
    <rPh sb="2" eb="4">
      <t>ガッピ</t>
    </rPh>
    <rPh sb="6" eb="8">
      <t>コジン</t>
    </rPh>
    <rPh sb="8" eb="11">
      <t>ジギョウヌシ</t>
    </rPh>
    <rPh sb="12" eb="14">
      <t>バアイ</t>
    </rPh>
    <phoneticPr fontId="18"/>
  </si>
  <si>
    <r>
      <t xml:space="preserve">電話番号
</t>
    </r>
    <r>
      <rPr>
        <sz val="6"/>
        <color theme="1"/>
        <rFont val="ＭＳ Ｐ明朝"/>
        <family val="1"/>
        <charset val="128"/>
      </rPr>
      <t>（日中連絡可能な番号）</t>
    </r>
    <rPh sb="0" eb="2">
      <t>デンワ</t>
    </rPh>
    <rPh sb="2" eb="4">
      <t>バンゴウ</t>
    </rPh>
    <rPh sb="6" eb="8">
      <t>ニッチュウ</t>
    </rPh>
    <rPh sb="8" eb="10">
      <t>レンラク</t>
    </rPh>
    <rPh sb="10" eb="12">
      <t>カノウ</t>
    </rPh>
    <rPh sb="13" eb="15">
      <t>バンゴウ</t>
    </rPh>
    <phoneticPr fontId="20"/>
  </si>
  <si>
    <t>申請者の
住所</t>
    <rPh sb="0" eb="3">
      <t>シンセイシャ</t>
    </rPh>
    <rPh sb="5" eb="7">
      <t>ジュウショ</t>
    </rPh>
    <phoneticPr fontId="20"/>
  </si>
  <si>
    <t>産業分類</t>
    <rPh sb="0" eb="2">
      <t>サンギョウ</t>
    </rPh>
    <rPh sb="2" eb="4">
      <t>ブンルイ</t>
    </rPh>
    <phoneticPr fontId="20"/>
  </si>
  <si>
    <t>業種　（大分類）</t>
    <rPh sb="0" eb="2">
      <t>ギョウシュ</t>
    </rPh>
    <rPh sb="4" eb="5">
      <t>ダイ</t>
    </rPh>
    <rPh sb="5" eb="7">
      <t>ブンルイ</t>
    </rPh>
    <phoneticPr fontId="20"/>
  </si>
  <si>
    <t>第１号様式の１（第４条関係）</t>
    <rPh sb="0" eb="1">
      <t>ダイ</t>
    </rPh>
    <rPh sb="2" eb="3">
      <t>ゴウ</t>
    </rPh>
    <rPh sb="3" eb="5">
      <t>ヨウシキ</t>
    </rPh>
    <rPh sb="8" eb="9">
      <t>ダイ</t>
    </rPh>
    <rPh sb="10" eb="11">
      <t>ジョウ</t>
    </rPh>
    <rPh sb="11" eb="13">
      <t>カンケイ</t>
    </rPh>
    <phoneticPr fontId="20"/>
  </si>
  <si>
    <t>申請日</t>
    <rPh sb="0" eb="2">
      <t>シンセイ</t>
    </rPh>
    <rPh sb="2" eb="3">
      <t>ヒ</t>
    </rPh>
    <phoneticPr fontId="20"/>
  </si>
  <si>
    <t xml:space="preserve"> ②山口県内に事業所を有する県内中小企業者で、事業を継続する意思があります。</t>
    <rPh sb="2" eb="5">
      <t>ヤマグチケン</t>
    </rPh>
    <rPh sb="5" eb="6">
      <t>ナイ</t>
    </rPh>
    <rPh sb="7" eb="10">
      <t>ジギョウショ</t>
    </rPh>
    <rPh sb="11" eb="12">
      <t>ユウ</t>
    </rPh>
    <rPh sb="14" eb="15">
      <t>ケン</t>
    </rPh>
    <rPh sb="15" eb="16">
      <t>ナイ</t>
    </rPh>
    <rPh sb="16" eb="18">
      <t>チュウショウ</t>
    </rPh>
    <rPh sb="18" eb="20">
      <t>キギョウ</t>
    </rPh>
    <rPh sb="20" eb="21">
      <t>シャ</t>
    </rPh>
    <rPh sb="23" eb="25">
      <t>ジギョウ</t>
    </rPh>
    <rPh sb="26" eb="28">
      <t>ケイゾク</t>
    </rPh>
    <rPh sb="30" eb="32">
      <t>イシ</t>
    </rPh>
    <phoneticPr fontId="20"/>
  </si>
  <si>
    <t>月</t>
    <rPh sb="0" eb="1">
      <t>ツキ</t>
    </rPh>
    <phoneticPr fontId="18"/>
  </si>
  <si>
    <t>円(A)</t>
    <rPh sb="0" eb="1">
      <t>エン</t>
    </rPh>
    <phoneticPr fontId="18"/>
  </si>
  <si>
    <t>①</t>
    <phoneticPr fontId="18"/>
  </si>
  <si>
    <t>円(D)</t>
    <rPh sb="0" eb="1">
      <t>エン</t>
    </rPh>
    <phoneticPr fontId="18"/>
  </si>
  <si>
    <t>②</t>
    <phoneticPr fontId="18"/>
  </si>
  <si>
    <t>：</t>
    <phoneticPr fontId="18"/>
  </si>
  <si>
    <t>（①/②）*100</t>
    <phoneticPr fontId="18"/>
  </si>
  <si>
    <t xml:space="preserve"> ◆中小企業事業継続支援金の売上減少要件</t>
    <rPh sb="14" eb="16">
      <t>ウリアゲ</t>
    </rPh>
    <rPh sb="16" eb="18">
      <t>ゲンショウ</t>
    </rPh>
    <rPh sb="18" eb="20">
      <t>ヨウケン</t>
    </rPh>
    <phoneticPr fontId="18"/>
  </si>
  <si>
    <t xml:space="preserve"> ①私は、支給要件を全て満たします。申請内容に偽りがある場合、支援金・補助金を返還します。</t>
    <rPh sb="31" eb="34">
      <t>シエンキン</t>
    </rPh>
    <phoneticPr fontId="20"/>
  </si>
  <si>
    <t>　</t>
    <phoneticPr fontId="18"/>
  </si>
  <si>
    <r>
      <t>　本申請にあたり、入力事項や証拠書類等に</t>
    </r>
    <r>
      <rPr>
        <u/>
        <sz val="11"/>
        <color rgb="FF000000"/>
        <rFont val="ＭＳ Ｐ明朝"/>
        <family val="1"/>
        <charset val="128"/>
      </rPr>
      <t>不正や虚偽の記載がない</t>
    </r>
    <r>
      <rPr>
        <sz val="11"/>
        <color rgb="FF000000"/>
        <rFont val="ＭＳ Ｐ明朝"/>
        <family val="1"/>
        <charset val="128"/>
      </rPr>
      <t>ことを宣誓します。</t>
    </r>
    <rPh sb="1" eb="2">
      <t>ホン</t>
    </rPh>
    <rPh sb="2" eb="4">
      <t>シンセイ</t>
    </rPh>
    <rPh sb="9" eb="11">
      <t>ニュウリョク</t>
    </rPh>
    <rPh sb="11" eb="13">
      <t>ジコウ</t>
    </rPh>
    <rPh sb="14" eb="16">
      <t>ショウコ</t>
    </rPh>
    <rPh sb="16" eb="18">
      <t>ショルイ</t>
    </rPh>
    <rPh sb="18" eb="19">
      <t>トウ</t>
    </rPh>
    <rPh sb="20" eb="22">
      <t>フセイ</t>
    </rPh>
    <rPh sb="23" eb="25">
      <t>キョギ</t>
    </rPh>
    <rPh sb="26" eb="28">
      <t>キサイ</t>
    </rPh>
    <rPh sb="34" eb="36">
      <t>センセイ</t>
    </rPh>
    <phoneticPr fontId="18"/>
  </si>
  <si>
    <r>
      <t>　本申請にあたり、支給要件等を確認するために県が必要と認める場合は、</t>
    </r>
    <r>
      <rPr>
        <u/>
        <sz val="11"/>
        <color rgb="FF000000"/>
        <rFont val="ＭＳ Ｐ明朝"/>
        <family val="1"/>
        <charset val="128"/>
      </rPr>
      <t>事業所等への状況確認、書面提出</t>
    </r>
    <rPh sb="1" eb="2">
      <t>ホン</t>
    </rPh>
    <rPh sb="2" eb="4">
      <t>シンセイ</t>
    </rPh>
    <rPh sb="9" eb="11">
      <t>シキュウ</t>
    </rPh>
    <rPh sb="11" eb="14">
      <t>ヨウケントウ</t>
    </rPh>
    <rPh sb="15" eb="17">
      <t>カクニン</t>
    </rPh>
    <rPh sb="22" eb="23">
      <t>ケン</t>
    </rPh>
    <rPh sb="24" eb="26">
      <t>ヒツヨウ</t>
    </rPh>
    <rPh sb="27" eb="28">
      <t>ミト</t>
    </rPh>
    <rPh sb="30" eb="32">
      <t>バアイ</t>
    </rPh>
    <rPh sb="34" eb="37">
      <t>ジギョウショ</t>
    </rPh>
    <rPh sb="37" eb="38">
      <t>トウ</t>
    </rPh>
    <rPh sb="40" eb="42">
      <t>ジョウキョウ</t>
    </rPh>
    <rPh sb="42" eb="44">
      <t>カクニン</t>
    </rPh>
    <rPh sb="45" eb="47">
      <t>ショメン</t>
    </rPh>
    <rPh sb="47" eb="49">
      <t>テイシュツ</t>
    </rPh>
    <phoneticPr fontId="18"/>
  </si>
  <si>
    <r>
      <t>　</t>
    </r>
    <r>
      <rPr>
        <u/>
        <sz val="11"/>
        <color rgb="FF000000"/>
        <rFont val="ＭＳ Ｐ明朝"/>
        <family val="1"/>
        <charset val="128"/>
      </rPr>
      <t>等に協力</t>
    </r>
    <r>
      <rPr>
        <sz val="11"/>
        <color rgb="FF000000"/>
        <rFont val="ＭＳ Ｐ明朝"/>
        <family val="1"/>
        <charset val="128"/>
      </rPr>
      <t>します。</t>
    </r>
    <rPh sb="1" eb="2">
      <t>トウ</t>
    </rPh>
    <rPh sb="3" eb="5">
      <t>キョウリョク</t>
    </rPh>
    <phoneticPr fontId="18"/>
  </si>
  <si>
    <r>
      <t>　</t>
    </r>
    <r>
      <rPr>
        <u/>
        <sz val="11"/>
        <color rgb="FF000000"/>
        <rFont val="ＭＳ Ｐ明朝"/>
        <family val="1"/>
        <charset val="128"/>
      </rPr>
      <t>不正が判明した場合</t>
    </r>
    <r>
      <rPr>
        <sz val="11"/>
        <color rgb="FF000000"/>
        <rFont val="ＭＳ Ｐ明朝"/>
        <family val="1"/>
        <charset val="128"/>
      </rPr>
      <t>には、支援金・補助金の給付を受けていない場合は、支援金・補助金の給付を受けること</t>
    </r>
    <rPh sb="1" eb="3">
      <t>フセイ</t>
    </rPh>
    <rPh sb="4" eb="6">
      <t>ハンメイ</t>
    </rPh>
    <rPh sb="8" eb="10">
      <t>バアイ</t>
    </rPh>
    <rPh sb="13" eb="16">
      <t>シエンキン</t>
    </rPh>
    <rPh sb="17" eb="20">
      <t>ホジョキン</t>
    </rPh>
    <rPh sb="21" eb="23">
      <t>キュウフ</t>
    </rPh>
    <rPh sb="24" eb="25">
      <t>ウ</t>
    </rPh>
    <rPh sb="30" eb="32">
      <t>バアイ</t>
    </rPh>
    <rPh sb="34" eb="37">
      <t>シエンキン</t>
    </rPh>
    <rPh sb="38" eb="41">
      <t>ホジョキン</t>
    </rPh>
    <rPh sb="42" eb="44">
      <t>キュウフ</t>
    </rPh>
    <rPh sb="45" eb="46">
      <t>ウ</t>
    </rPh>
    <phoneticPr fontId="18"/>
  </si>
  <si>
    <t>申請者名：</t>
    <rPh sb="0" eb="3">
      <t>シンセイシャ</t>
    </rPh>
    <rPh sb="3" eb="4">
      <t>メイ</t>
    </rPh>
    <phoneticPr fontId="18"/>
  </si>
  <si>
    <t>山口県知事　　様</t>
    <rPh sb="7" eb="8">
      <t>サマ</t>
    </rPh>
    <phoneticPr fontId="20"/>
  </si>
  <si>
    <t>　 支援金、補助金の交付に際して、以下の支給要件を満たすことを宣誓します。</t>
    <rPh sb="2" eb="5">
      <t>シエンキン</t>
    </rPh>
    <rPh sb="13" eb="14">
      <t>サイ</t>
    </rPh>
    <rPh sb="17" eb="19">
      <t>イカ</t>
    </rPh>
    <rPh sb="20" eb="22">
      <t>シキュウ</t>
    </rPh>
    <rPh sb="22" eb="24">
      <t>ヨウケン</t>
    </rPh>
    <rPh sb="25" eb="26">
      <t>ミ</t>
    </rPh>
    <rPh sb="31" eb="33">
      <t>センセイ</t>
    </rPh>
    <phoneticPr fontId="20"/>
  </si>
  <si>
    <t>※法人・団体の場合、法人・団体の名称及び代表者の役職・氏名</t>
    <rPh sb="1" eb="3">
      <t>ホウジン</t>
    </rPh>
    <rPh sb="4" eb="6">
      <t>ダンタイ</t>
    </rPh>
    <rPh sb="7" eb="9">
      <t>バアイ</t>
    </rPh>
    <rPh sb="10" eb="12">
      <t>ホウジン</t>
    </rPh>
    <rPh sb="13" eb="15">
      <t>ダンタイ</t>
    </rPh>
    <rPh sb="16" eb="18">
      <t>メイショウ</t>
    </rPh>
    <rPh sb="18" eb="19">
      <t>オヨ</t>
    </rPh>
    <rPh sb="20" eb="23">
      <t>ダイヒョウシャ</t>
    </rPh>
    <rPh sb="24" eb="26">
      <t>ヤクショク</t>
    </rPh>
    <rPh sb="27" eb="29">
      <t>シメイ</t>
    </rPh>
    <phoneticPr fontId="18"/>
  </si>
  <si>
    <t>※中小企業事業継続支援金交付申請書兼請求書の申請者と同一のこと</t>
    <rPh sb="22" eb="25">
      <t>シンセイシャ</t>
    </rPh>
    <rPh sb="26" eb="28">
      <t>ドウイツ</t>
    </rPh>
    <phoneticPr fontId="18"/>
  </si>
  <si>
    <t>　 に係る「接待業務受託営業」を行う事業者ではありません。</t>
    <rPh sb="3" eb="4">
      <t>カカ</t>
    </rPh>
    <rPh sb="6" eb="8">
      <t>セッタイ</t>
    </rPh>
    <rPh sb="8" eb="10">
      <t>ギョウム</t>
    </rPh>
    <rPh sb="10" eb="12">
      <t>ジュタク</t>
    </rPh>
    <rPh sb="12" eb="14">
      <t>エイギョウ</t>
    </rPh>
    <rPh sb="16" eb="17">
      <t>オコナ</t>
    </rPh>
    <rPh sb="18" eb="21">
      <t>ジギョウシャ</t>
    </rPh>
    <phoneticPr fontId="20"/>
  </si>
  <si>
    <t>円</t>
    <rPh sb="0" eb="1">
      <t>エン</t>
    </rPh>
    <phoneticPr fontId="18"/>
  </si>
  <si>
    <t>令和３年
売上額</t>
    <phoneticPr fontId="18"/>
  </si>
  <si>
    <t>比較対象
売上額</t>
    <rPh sb="0" eb="2">
      <t>ヒカク</t>
    </rPh>
    <rPh sb="2" eb="4">
      <t>タイショウ</t>
    </rPh>
    <rPh sb="5" eb="7">
      <t>ウリアゲ</t>
    </rPh>
    <rPh sb="7" eb="8">
      <t>ガク</t>
    </rPh>
    <phoneticPr fontId="18"/>
  </si>
  <si>
    <t>30.0％以上減少</t>
    <rPh sb="5" eb="7">
      <t>イジョウ</t>
    </rPh>
    <rPh sb="7" eb="9">
      <t>ゲンショウ</t>
    </rPh>
    <phoneticPr fontId="18"/>
  </si>
  <si>
    <t xml:space="preserve"> 　おりです。</t>
    <phoneticPr fontId="20"/>
  </si>
  <si>
    <t>※1　2019年または2020年における対象月と同じ月</t>
    <phoneticPr fontId="18"/>
  </si>
  <si>
    <t>※2　2019年または2020年の同月比で、売上が減少（支援金30％、補助金0％）した2021年の月</t>
    <rPh sb="17" eb="20">
      <t>ドウゲツヒ</t>
    </rPh>
    <rPh sb="22" eb="24">
      <t>ウリアゲ</t>
    </rPh>
    <rPh sb="25" eb="27">
      <t>ゲンショウ</t>
    </rPh>
    <rPh sb="28" eb="31">
      <t>シエンキン</t>
    </rPh>
    <rPh sb="35" eb="38">
      <t>ホジョキン</t>
    </rPh>
    <rPh sb="47" eb="48">
      <t>ネン</t>
    </rPh>
    <rPh sb="49" eb="50">
      <t>ツキ</t>
    </rPh>
    <phoneticPr fontId="18"/>
  </si>
  <si>
    <r>
      <t xml:space="preserve"> ③2019年または2020年の基準月</t>
    </r>
    <r>
      <rPr>
        <vertAlign val="superscript"/>
        <sz val="10"/>
        <color rgb="FF000000"/>
        <rFont val="ＭＳ 明朝"/>
        <family val="1"/>
        <charset val="128"/>
      </rPr>
      <t>※1</t>
    </r>
    <r>
      <rPr>
        <sz val="10"/>
        <color rgb="FF000000"/>
        <rFont val="ＭＳ 明朝"/>
        <family val="1"/>
        <charset val="128"/>
      </rPr>
      <t>の売上　と　2021年の対象月</t>
    </r>
    <r>
      <rPr>
        <vertAlign val="superscript"/>
        <sz val="10"/>
        <color rgb="FF000000"/>
        <rFont val="ＭＳ 明朝"/>
        <family val="1"/>
        <charset val="128"/>
      </rPr>
      <t>※２</t>
    </r>
    <r>
      <rPr>
        <sz val="10"/>
        <color rgb="FF000000"/>
        <rFont val="ＭＳ 明朝"/>
        <family val="1"/>
        <charset val="128"/>
      </rPr>
      <t>の売上減少の比較については、以下のと</t>
    </r>
    <rPh sb="6" eb="7">
      <t>ネン</t>
    </rPh>
    <rPh sb="14" eb="15">
      <t>ネン</t>
    </rPh>
    <rPh sb="16" eb="18">
      <t>キジュン</t>
    </rPh>
    <rPh sb="18" eb="19">
      <t>ツキ</t>
    </rPh>
    <rPh sb="22" eb="24">
      <t>ウリアゲ</t>
    </rPh>
    <rPh sb="31" eb="32">
      <t>ネン</t>
    </rPh>
    <rPh sb="33" eb="35">
      <t>タイショウ</t>
    </rPh>
    <rPh sb="35" eb="36">
      <t>ツキ</t>
    </rPh>
    <rPh sb="39" eb="41">
      <t>ウリアゲ</t>
    </rPh>
    <rPh sb="41" eb="43">
      <t>ゲンショウ</t>
    </rPh>
    <rPh sb="44" eb="46">
      <t>ヒカク</t>
    </rPh>
    <rPh sb="52" eb="54">
      <t>イカ</t>
    </rPh>
    <phoneticPr fontId="20"/>
  </si>
  <si>
    <t>○令和元(2019)年又は令和２(2020)年の売上額
　(減収比較を行う前年又は前々年の同時期の状況）</t>
    <rPh sb="1" eb="3">
      <t>レイワ</t>
    </rPh>
    <rPh sb="3" eb="4">
      <t>ガン</t>
    </rPh>
    <rPh sb="10" eb="11">
      <t>ネン</t>
    </rPh>
    <rPh sb="11" eb="12">
      <t>マタ</t>
    </rPh>
    <rPh sb="13" eb="15">
      <t>レイワ</t>
    </rPh>
    <rPh sb="22" eb="23">
      <t>ネン</t>
    </rPh>
    <rPh sb="24" eb="26">
      <t>ウリアゲ</t>
    </rPh>
    <rPh sb="26" eb="27">
      <t>ガク</t>
    </rPh>
    <rPh sb="30" eb="32">
      <t>ゲンシュウ</t>
    </rPh>
    <rPh sb="32" eb="34">
      <t>ヒカク</t>
    </rPh>
    <rPh sb="35" eb="36">
      <t>オコナ</t>
    </rPh>
    <rPh sb="37" eb="39">
      <t>ゼンネン</t>
    </rPh>
    <rPh sb="39" eb="40">
      <t>マタ</t>
    </rPh>
    <rPh sb="41" eb="42">
      <t>ゼン</t>
    </rPh>
    <rPh sb="43" eb="44">
      <t>ネン</t>
    </rPh>
    <rPh sb="45" eb="48">
      <t>ドウジキ</t>
    </rPh>
    <rPh sb="49" eb="51">
      <t>ジョウキョウ</t>
    </rPh>
    <phoneticPr fontId="18"/>
  </si>
  <si>
    <t>2021年</t>
    <rPh sb="4" eb="5">
      <t>ネン</t>
    </rPh>
    <phoneticPr fontId="18"/>
  </si>
  <si>
    <t>事業所
（事務所・店舗）
の住所</t>
    <rPh sb="0" eb="2">
      <t>ジギョウ</t>
    </rPh>
    <rPh sb="2" eb="3">
      <t>ショ</t>
    </rPh>
    <rPh sb="5" eb="7">
      <t>ジム</t>
    </rPh>
    <rPh sb="7" eb="8">
      <t>ショ</t>
    </rPh>
    <rPh sb="9" eb="11">
      <t>テンポ</t>
    </rPh>
    <rPh sb="14" eb="16">
      <t>ジュウショ</t>
    </rPh>
    <phoneticPr fontId="20"/>
  </si>
  <si>
    <t>平均</t>
    <rPh sb="0" eb="2">
      <t>ヘイキン</t>
    </rPh>
    <phoneticPr fontId="18"/>
  </si>
  <si>
    <t>山口市</t>
  </si>
  <si>
    <t>提出先</t>
    <rPh sb="0" eb="2">
      <t>テイシュツ</t>
    </rPh>
    <rPh sb="2" eb="3">
      <t>サキ</t>
    </rPh>
    <phoneticPr fontId="18"/>
  </si>
  <si>
    <t>下関市</t>
  </si>
  <si>
    <t>宇部市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</si>
  <si>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</si>
  <si>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</si>
  <si>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</si>
  <si>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</si>
  <si>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</si>
  <si>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</si>
  <si>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</si>
  <si>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</si>
  <si>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</si>
  <si>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</si>
  <si>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</si>
  <si>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</si>
  <si>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</si>
  <si>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</si>
  <si>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</si>
  <si>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</si>
  <si>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法人</t>
    <rPh sb="0" eb="2">
      <t>ホウジン</t>
    </rPh>
    <phoneticPr fontId="18"/>
  </si>
  <si>
    <t>団体等</t>
    <rPh sb="0" eb="2">
      <t>ダンタイ</t>
    </rPh>
    <rPh sb="2" eb="3">
      <t>トウ</t>
    </rPh>
    <phoneticPr fontId="18"/>
  </si>
  <si>
    <t>個人事業主</t>
    <rPh sb="0" eb="2">
      <t>コジン</t>
    </rPh>
    <rPh sb="2" eb="5">
      <t>ジギョウヌシ</t>
    </rPh>
    <phoneticPr fontId="18"/>
  </si>
  <si>
    <t>営業中</t>
    <rPh sb="0" eb="3">
      <t>エイギョウチュウ</t>
    </rPh>
    <phoneticPr fontId="18"/>
  </si>
  <si>
    <t>休業中</t>
    <rPh sb="0" eb="3">
      <t>キュウギョウチュウ</t>
    </rPh>
    <phoneticPr fontId="18"/>
  </si>
  <si>
    <t>廃業</t>
    <rPh sb="0" eb="2">
      <t>ハイギョウ</t>
    </rPh>
    <phoneticPr fontId="18"/>
  </si>
  <si>
    <t>【個人】※確定申告書（事業収入：個人：第一表）を転記</t>
    <rPh sb="1" eb="3">
      <t>コジン</t>
    </rPh>
    <rPh sb="5" eb="7">
      <t>カクテイ</t>
    </rPh>
    <rPh sb="7" eb="9">
      <t>シンコク</t>
    </rPh>
    <rPh sb="9" eb="10">
      <t>ショ</t>
    </rPh>
    <rPh sb="11" eb="13">
      <t>ジギョウ</t>
    </rPh>
    <rPh sb="13" eb="15">
      <t>シュウニュウ</t>
    </rPh>
    <rPh sb="16" eb="18">
      <t>コジン</t>
    </rPh>
    <rPh sb="19" eb="20">
      <t>ダイ</t>
    </rPh>
    <rPh sb="20" eb="21">
      <t>イチ</t>
    </rPh>
    <rPh sb="21" eb="22">
      <t>ヒョウ</t>
    </rPh>
    <rPh sb="24" eb="26">
      <t>テンキ</t>
    </rPh>
    <phoneticPr fontId="18"/>
  </si>
  <si>
    <t>【法人】 ※確定申告書（法人：法人概況説明書）を転記</t>
    <rPh sb="1" eb="3">
      <t>ホウジン</t>
    </rPh>
    <rPh sb="6" eb="8">
      <t>カクテイ</t>
    </rPh>
    <rPh sb="8" eb="10">
      <t>シンコク</t>
    </rPh>
    <rPh sb="10" eb="11">
      <t>ショ</t>
    </rPh>
    <rPh sb="12" eb="14">
      <t>ホウジン</t>
    </rPh>
    <rPh sb="15" eb="17">
      <t>ホウジン</t>
    </rPh>
    <rPh sb="17" eb="19">
      <t>ガイキョウ</t>
    </rPh>
    <rPh sb="19" eb="22">
      <t>セツメイショ</t>
    </rPh>
    <rPh sb="24" eb="26">
      <t>テンキ</t>
    </rPh>
    <phoneticPr fontId="18"/>
  </si>
  <si>
    <r>
      <t>2019年年間給与</t>
    </r>
    <r>
      <rPr>
        <u/>
        <sz val="10"/>
        <color rgb="FF000000"/>
        <rFont val="ＭＳ 明朝"/>
        <family val="1"/>
        <charset val="128"/>
      </rPr>
      <t>収入</t>
    </r>
    <rPh sb="4" eb="5">
      <t>ネン</t>
    </rPh>
    <rPh sb="5" eb="7">
      <t>ネンカン</t>
    </rPh>
    <rPh sb="7" eb="9">
      <t>キュウヨ</t>
    </rPh>
    <rPh sb="9" eb="11">
      <t>シュウニュウ</t>
    </rPh>
    <phoneticPr fontId="18"/>
  </si>
  <si>
    <r>
      <t>2019年年間事業</t>
    </r>
    <r>
      <rPr>
        <u/>
        <sz val="10"/>
        <color rgb="FF000000"/>
        <rFont val="ＭＳ 明朝"/>
        <family val="1"/>
        <charset val="128"/>
      </rPr>
      <t>収入</t>
    </r>
    <rPh sb="4" eb="5">
      <t>ネン</t>
    </rPh>
    <rPh sb="5" eb="7">
      <t>ネンカン</t>
    </rPh>
    <rPh sb="7" eb="9">
      <t>ジギョウ</t>
    </rPh>
    <rPh sb="9" eb="11">
      <t>シュウニュウ</t>
    </rPh>
    <phoneticPr fontId="18"/>
  </si>
  <si>
    <r>
      <t>2020年年間事業</t>
    </r>
    <r>
      <rPr>
        <u/>
        <sz val="10"/>
        <color rgb="FF000000"/>
        <rFont val="ＭＳ 明朝"/>
        <family val="1"/>
        <charset val="128"/>
      </rPr>
      <t>収入</t>
    </r>
    <rPh sb="4" eb="5">
      <t>ネン</t>
    </rPh>
    <rPh sb="5" eb="7">
      <t>ネンカン</t>
    </rPh>
    <rPh sb="7" eb="9">
      <t>ジギョウ</t>
    </rPh>
    <rPh sb="9" eb="11">
      <t>シュウニュウ</t>
    </rPh>
    <phoneticPr fontId="18"/>
  </si>
  <si>
    <r>
      <t>2019年年間  雑</t>
    </r>
    <r>
      <rPr>
        <u/>
        <sz val="10"/>
        <color rgb="FF000000"/>
        <rFont val="ＭＳ 明朝"/>
        <family val="1"/>
        <charset val="128"/>
      </rPr>
      <t>収入</t>
    </r>
    <rPh sb="4" eb="5">
      <t>ネン</t>
    </rPh>
    <rPh sb="5" eb="6">
      <t>ネン</t>
    </rPh>
    <rPh sb="6" eb="7">
      <t>アイダ</t>
    </rPh>
    <rPh sb="10" eb="12">
      <t>シュウニュウ</t>
    </rPh>
    <phoneticPr fontId="18"/>
  </si>
  <si>
    <r>
      <t>2020年年間  雑</t>
    </r>
    <r>
      <rPr>
        <u/>
        <sz val="10"/>
        <color rgb="FF000000"/>
        <rFont val="ＭＳ 明朝"/>
        <family val="1"/>
        <charset val="128"/>
      </rPr>
      <t>収入</t>
    </r>
    <rPh sb="4" eb="5">
      <t>ネン</t>
    </rPh>
    <rPh sb="5" eb="6">
      <t>ネン</t>
    </rPh>
    <rPh sb="6" eb="7">
      <t>アイダ</t>
    </rPh>
    <rPh sb="10" eb="12">
      <t>シュウニュウ</t>
    </rPh>
    <phoneticPr fontId="18"/>
  </si>
  <si>
    <t>1下関商工会議所</t>
    <phoneticPr fontId="18"/>
  </si>
  <si>
    <t>2下関市商工会</t>
    <phoneticPr fontId="18"/>
  </si>
  <si>
    <t>3宇部商工会議所</t>
    <phoneticPr fontId="18"/>
  </si>
  <si>
    <t>4くすのき商工会</t>
    <phoneticPr fontId="18"/>
  </si>
  <si>
    <t>5山口商工会議所</t>
    <phoneticPr fontId="18"/>
  </si>
  <si>
    <t>6徳地商工会</t>
    <phoneticPr fontId="18"/>
  </si>
  <si>
    <t>7山口県央商工会</t>
    <phoneticPr fontId="18"/>
  </si>
  <si>
    <t>8萩商工会議所</t>
    <phoneticPr fontId="18"/>
  </si>
  <si>
    <t>9萩阿武商工会</t>
    <phoneticPr fontId="18"/>
  </si>
  <si>
    <t>11防府商工会議所</t>
    <phoneticPr fontId="18"/>
  </si>
  <si>
    <t>12下松商工会議所</t>
    <phoneticPr fontId="18"/>
  </si>
  <si>
    <t>13岩国商工会議所</t>
    <phoneticPr fontId="18"/>
  </si>
  <si>
    <t>14岩国西商工会</t>
    <phoneticPr fontId="18"/>
  </si>
  <si>
    <t>15やましろ商工会</t>
    <phoneticPr fontId="18"/>
  </si>
  <si>
    <t>16光商工会議所</t>
    <phoneticPr fontId="18"/>
  </si>
  <si>
    <t>17大和商工会</t>
    <phoneticPr fontId="18"/>
  </si>
  <si>
    <t>18長門商工会議所</t>
    <phoneticPr fontId="18"/>
  </si>
  <si>
    <t>19ながと大津商工会</t>
    <phoneticPr fontId="18"/>
  </si>
  <si>
    <t>20柳井商工会議所</t>
    <phoneticPr fontId="18"/>
  </si>
  <si>
    <t>21大畠商工会</t>
    <phoneticPr fontId="18"/>
  </si>
  <si>
    <t>22美祢市商工会</t>
    <phoneticPr fontId="18"/>
  </si>
  <si>
    <t>33平生町商工会</t>
    <phoneticPr fontId="18"/>
  </si>
  <si>
    <t>山口商工飯店
代表　商労　三郎</t>
    <rPh sb="7" eb="9">
      <t>ダイヒョウ</t>
    </rPh>
    <phoneticPr fontId="18"/>
  </si>
  <si>
    <r>
      <t>令和３年　</t>
    </r>
    <r>
      <rPr>
        <sz val="14"/>
        <color rgb="FFFF0000"/>
        <rFont val="HG正楷書体-PRO"/>
        <family val="4"/>
        <charset val="128"/>
      </rPr>
      <t>8</t>
    </r>
    <r>
      <rPr>
        <sz val="14"/>
        <color rgb="FF000000"/>
        <rFont val="HG正楷書体-PRO"/>
        <family val="4"/>
        <charset val="128"/>
      </rPr>
      <t>月</t>
    </r>
    <r>
      <rPr>
        <sz val="14"/>
        <color rgb="FFFF0000"/>
        <rFont val="HG正楷書体-PRO"/>
        <family val="4"/>
        <charset val="128"/>
      </rPr>
      <t>　21</t>
    </r>
    <r>
      <rPr>
        <sz val="14"/>
        <color rgb="FF000000"/>
        <rFont val="HG正楷書体-PRO"/>
        <family val="4"/>
        <charset val="128"/>
      </rPr>
      <t>日</t>
    </r>
    <rPh sb="0" eb="2">
      <t>レイワ</t>
    </rPh>
    <rPh sb="3" eb="4">
      <t>ネン</t>
    </rPh>
    <rPh sb="6" eb="7">
      <t>ガツ</t>
    </rPh>
    <rPh sb="10" eb="11">
      <t>ニチ</t>
    </rPh>
    <phoneticPr fontId="18"/>
  </si>
  <si>
    <r>
      <rPr>
        <u/>
        <sz val="11"/>
        <color rgb="FFFF0000"/>
        <rFont val="ＭＳ 明朝"/>
        <family val="1"/>
        <charset val="128"/>
      </rPr>
      <t>2019</t>
    </r>
    <r>
      <rPr>
        <sz val="11"/>
        <color rgb="FF000000"/>
        <rFont val="ＭＳ 明朝"/>
        <family val="1"/>
        <charset val="128"/>
      </rPr>
      <t>年</t>
    </r>
    <rPh sb="4" eb="5">
      <t>ネン</t>
    </rPh>
    <phoneticPr fontId="18"/>
  </si>
  <si>
    <r>
      <t>　を</t>
    </r>
    <r>
      <rPr>
        <u/>
        <sz val="11"/>
        <color rgb="FF000000"/>
        <rFont val="ＭＳ Ｐ明朝"/>
        <family val="1"/>
        <charset val="128"/>
      </rPr>
      <t>辞退し</t>
    </r>
    <r>
      <rPr>
        <sz val="11"/>
        <color rgb="FF000000"/>
        <rFont val="ＭＳ Ｐ明朝"/>
        <family val="1"/>
        <charset val="128"/>
      </rPr>
      <t>、既に支援金・補助金の給付を受けていた場合は、</t>
    </r>
    <r>
      <rPr>
        <u/>
        <sz val="11"/>
        <color rgb="FF000000"/>
        <rFont val="ＭＳ Ｐ明朝"/>
        <family val="1"/>
        <charset val="128"/>
      </rPr>
      <t>速やかに返還します</t>
    </r>
    <r>
      <rPr>
        <sz val="11"/>
        <color rgb="FF000000"/>
        <rFont val="ＭＳ Ｐ明朝"/>
        <family val="1"/>
        <charset val="128"/>
      </rPr>
      <t>。</t>
    </r>
    <rPh sb="2" eb="4">
      <t>ジタイ</t>
    </rPh>
    <rPh sb="6" eb="7">
      <t>スデ</t>
    </rPh>
    <rPh sb="8" eb="11">
      <t>シエンキン</t>
    </rPh>
    <rPh sb="12" eb="15">
      <t>ホジョキン</t>
    </rPh>
    <rPh sb="16" eb="18">
      <t>キュウフ</t>
    </rPh>
    <rPh sb="19" eb="20">
      <t>ウ</t>
    </rPh>
    <rPh sb="24" eb="26">
      <t>バアイ</t>
    </rPh>
    <rPh sb="28" eb="29">
      <t>スミ</t>
    </rPh>
    <rPh sb="32" eb="34">
      <t>ヘンカン</t>
    </rPh>
    <phoneticPr fontId="18"/>
  </si>
  <si>
    <r>
      <t>2020年年間給与</t>
    </r>
    <r>
      <rPr>
        <u/>
        <sz val="10"/>
        <color rgb="FF000000"/>
        <rFont val="ＭＳ 明朝"/>
        <family val="1"/>
        <charset val="128"/>
      </rPr>
      <t>収入</t>
    </r>
    <rPh sb="4" eb="5">
      <t>ネン</t>
    </rPh>
    <rPh sb="5" eb="7">
      <t>ネンカン</t>
    </rPh>
    <rPh sb="7" eb="9">
      <t>キュウヨ</t>
    </rPh>
    <rPh sb="9" eb="11">
      <t>シュウニュウ</t>
    </rPh>
    <phoneticPr fontId="18"/>
  </si>
  <si>
    <t>注）個人事業税の納付実績が確認される場合についてのみ、雑収入分を事業収入に計上する</t>
    <rPh sb="0" eb="1">
      <t>チュウ</t>
    </rPh>
    <rPh sb="27" eb="30">
      <t>ザツシュウニュウ</t>
    </rPh>
    <rPh sb="30" eb="31">
      <t>ブン</t>
    </rPh>
    <rPh sb="32" eb="34">
      <t>ジギョウ</t>
    </rPh>
    <rPh sb="34" eb="36">
      <t>シュウニュウ</t>
    </rPh>
    <rPh sb="37" eb="39">
      <t>ケイジョウ</t>
    </rPh>
    <phoneticPr fontId="18"/>
  </si>
  <si>
    <t>作業場自己所有</t>
    <rPh sb="0" eb="2">
      <t>サギョウ</t>
    </rPh>
    <rPh sb="2" eb="3">
      <t>バ</t>
    </rPh>
    <rPh sb="3" eb="5">
      <t>ジコ</t>
    </rPh>
    <rPh sb="5" eb="7">
      <t>ショユウ</t>
    </rPh>
    <phoneticPr fontId="18"/>
  </si>
  <si>
    <t>作業場賃借</t>
    <rPh sb="0" eb="2">
      <t>サギョウ</t>
    </rPh>
    <rPh sb="2" eb="3">
      <t>バ</t>
    </rPh>
    <rPh sb="3" eb="5">
      <t>チンシャク</t>
    </rPh>
    <phoneticPr fontId="18"/>
  </si>
  <si>
    <t>事務所自己所有</t>
    <rPh sb="0" eb="2">
      <t>ジム</t>
    </rPh>
    <rPh sb="2" eb="3">
      <t>ショ</t>
    </rPh>
    <rPh sb="3" eb="5">
      <t>ジコ</t>
    </rPh>
    <rPh sb="5" eb="7">
      <t>ショユウ</t>
    </rPh>
    <phoneticPr fontId="18"/>
  </si>
  <si>
    <t>事務所賃借</t>
    <rPh sb="0" eb="2">
      <t>ジム</t>
    </rPh>
    <rPh sb="2" eb="3">
      <t>ショ</t>
    </rPh>
    <rPh sb="3" eb="5">
      <t>チンシャク</t>
    </rPh>
    <phoneticPr fontId="18"/>
  </si>
  <si>
    <t>店舗自己所有</t>
    <rPh sb="0" eb="2">
      <t>テンポ</t>
    </rPh>
    <rPh sb="2" eb="4">
      <t>ジコ</t>
    </rPh>
    <rPh sb="4" eb="6">
      <t>ショユウ</t>
    </rPh>
    <phoneticPr fontId="18"/>
  </si>
  <si>
    <t>店舗賃借</t>
    <rPh sb="0" eb="2">
      <t>テンポ</t>
    </rPh>
    <rPh sb="2" eb="4">
      <t>チンシャク</t>
    </rPh>
    <phoneticPr fontId="18"/>
  </si>
  <si>
    <t xml:space="preserve"> ④令和３年売上額に記載した売上額は、令和３年の確定申告に申告予定である該当月分の金額です。</t>
    <rPh sb="2" eb="4">
      <t>レイワ</t>
    </rPh>
    <rPh sb="5" eb="6">
      <t>ネン</t>
    </rPh>
    <rPh sb="6" eb="8">
      <t>ウリアゲ</t>
    </rPh>
    <rPh sb="8" eb="9">
      <t>ガク</t>
    </rPh>
    <rPh sb="10" eb="12">
      <t>キサイ</t>
    </rPh>
    <rPh sb="14" eb="16">
      <t>ウリアゲ</t>
    </rPh>
    <rPh sb="16" eb="17">
      <t>ガク</t>
    </rPh>
    <rPh sb="19" eb="21">
      <t>レイワ</t>
    </rPh>
    <rPh sb="22" eb="23">
      <t>ネン</t>
    </rPh>
    <rPh sb="24" eb="26">
      <t>カクテイ</t>
    </rPh>
    <rPh sb="26" eb="28">
      <t>シンコク</t>
    </rPh>
    <rPh sb="29" eb="31">
      <t>シンコク</t>
    </rPh>
    <rPh sb="31" eb="33">
      <t>ヨテイ</t>
    </rPh>
    <rPh sb="36" eb="38">
      <t>ガイトウ</t>
    </rPh>
    <rPh sb="38" eb="40">
      <t>ツキブン</t>
    </rPh>
    <rPh sb="41" eb="43">
      <t>キンガク</t>
    </rPh>
    <phoneticPr fontId="20"/>
  </si>
  <si>
    <t>有</t>
    <rPh sb="0" eb="1">
      <t>ア</t>
    </rPh>
    <phoneticPr fontId="18"/>
  </si>
  <si>
    <t>無</t>
    <rPh sb="0" eb="1">
      <t>ナ</t>
    </rPh>
    <phoneticPr fontId="18"/>
  </si>
  <si>
    <t>　</t>
    <phoneticPr fontId="20"/>
  </si>
  <si>
    <t>主な事業内容（法人）　・　職種（個人事業主）</t>
    <rPh sb="0" eb="1">
      <t>オモ</t>
    </rPh>
    <rPh sb="2" eb="4">
      <t>ジギョウ</t>
    </rPh>
    <rPh sb="4" eb="6">
      <t>ナイヨウ</t>
    </rPh>
    <rPh sb="7" eb="9">
      <t>ホウジン</t>
    </rPh>
    <rPh sb="13" eb="15">
      <t>ショクシュ</t>
    </rPh>
    <rPh sb="16" eb="18">
      <t>コジン</t>
    </rPh>
    <rPh sb="18" eb="20">
      <t>ジギョウ</t>
    </rPh>
    <rPh sb="20" eb="21">
      <t>ヌシ</t>
    </rPh>
    <phoneticPr fontId="20"/>
  </si>
  <si>
    <t>　　その場合、個人事業税が課税されているもの（納税通知書の写等）を添付してください。</t>
    <rPh sb="4" eb="6">
      <t>バアイ</t>
    </rPh>
    <rPh sb="7" eb="9">
      <t>コジン</t>
    </rPh>
    <rPh sb="9" eb="12">
      <t>ジギョウゼイ</t>
    </rPh>
    <rPh sb="13" eb="15">
      <t>カゼイ</t>
    </rPh>
    <rPh sb="23" eb="25">
      <t>ノウゼイ</t>
    </rPh>
    <rPh sb="25" eb="28">
      <t>ツウチショ</t>
    </rPh>
    <rPh sb="29" eb="30">
      <t>ウツ</t>
    </rPh>
    <rPh sb="30" eb="31">
      <t>トウ</t>
    </rPh>
    <rPh sb="33" eb="35">
      <t>テンプ</t>
    </rPh>
    <phoneticPr fontId="18"/>
  </si>
  <si>
    <r>
      <rPr>
        <sz val="20"/>
        <color theme="1"/>
        <rFont val="ＭＳ Ｐゴシック"/>
        <family val="3"/>
        <charset val="128"/>
        <scheme val="minor"/>
      </rPr>
      <t>宣　誓　・　同　意　書</t>
    </r>
    <r>
      <rPr>
        <sz val="12"/>
        <color theme="1"/>
        <rFont val="ＭＳ 明朝"/>
        <family val="1"/>
        <charset val="128"/>
      </rPr>
      <t xml:space="preserve">
（中小企業事業継続支援金）</t>
    </r>
    <rPh sb="0" eb="1">
      <t>セン</t>
    </rPh>
    <rPh sb="2" eb="3">
      <t>チカイ</t>
    </rPh>
    <rPh sb="6" eb="7">
      <t>ドウ</t>
    </rPh>
    <rPh sb="8" eb="9">
      <t>イ</t>
    </rPh>
    <rPh sb="10" eb="11">
      <t>ショ</t>
    </rPh>
    <rPh sb="13" eb="15">
      <t>チュウショウ</t>
    </rPh>
    <rPh sb="15" eb="17">
      <t>キギョウ</t>
    </rPh>
    <rPh sb="17" eb="19">
      <t>ジギョウ</t>
    </rPh>
    <rPh sb="19" eb="21">
      <t>ケイゾク</t>
    </rPh>
    <rPh sb="21" eb="24">
      <t>シエンキン</t>
    </rPh>
    <phoneticPr fontId="20"/>
  </si>
  <si>
    <t xml:space="preserve"> ⑤単月での比較で30％以上減少しており、2021年年間事業収入は、コロナの影響により2019年または2020年</t>
    <rPh sb="2" eb="3">
      <t>タン</t>
    </rPh>
    <rPh sb="3" eb="4">
      <t>ツキ</t>
    </rPh>
    <rPh sb="6" eb="8">
      <t>ヒカク</t>
    </rPh>
    <rPh sb="12" eb="14">
      <t>イジョウ</t>
    </rPh>
    <rPh sb="14" eb="16">
      <t>ゲンショウ</t>
    </rPh>
    <rPh sb="25" eb="26">
      <t>ネン</t>
    </rPh>
    <rPh sb="26" eb="28">
      <t>ネンカン</t>
    </rPh>
    <rPh sb="28" eb="30">
      <t>ジギョウ</t>
    </rPh>
    <rPh sb="30" eb="32">
      <t>シュウニュウ</t>
    </rPh>
    <rPh sb="38" eb="40">
      <t>エイキョウ</t>
    </rPh>
    <rPh sb="47" eb="48">
      <t>ネン</t>
    </rPh>
    <rPh sb="55" eb="56">
      <t>ネン</t>
    </rPh>
    <phoneticPr fontId="20"/>
  </si>
  <si>
    <t xml:space="preserve"> 　の年間事業収入より減少する見込みです。</t>
    <rPh sb="3" eb="5">
      <t>ネンカン</t>
    </rPh>
    <rPh sb="5" eb="7">
      <t>ジギョウ</t>
    </rPh>
    <rPh sb="7" eb="9">
      <t>シュウニュウ</t>
    </rPh>
    <rPh sb="11" eb="13">
      <t>ゲンショウ</t>
    </rPh>
    <rPh sb="15" eb="17">
      <t>ミコ</t>
    </rPh>
    <phoneticPr fontId="20"/>
  </si>
  <si>
    <t xml:space="preserve"> ⑦私は、当補助金の対象経費について、他の補助金と重複して受給しません。</t>
    <rPh sb="5" eb="6">
      <t>トウ</t>
    </rPh>
    <rPh sb="6" eb="9">
      <t>ホジョキン</t>
    </rPh>
    <rPh sb="10" eb="12">
      <t>タイショウ</t>
    </rPh>
    <rPh sb="12" eb="14">
      <t>ケイヒ</t>
    </rPh>
    <rPh sb="19" eb="20">
      <t>タ</t>
    </rPh>
    <rPh sb="21" eb="24">
      <t>ホジョキン</t>
    </rPh>
    <rPh sb="25" eb="27">
      <t>ジュウフク</t>
    </rPh>
    <rPh sb="29" eb="31">
      <t>ジュキュウ</t>
    </rPh>
    <phoneticPr fontId="20"/>
  </si>
  <si>
    <t xml:space="preserve"> ⑧私は、反社会勢力に該当せず、今後においても、反社会的勢力との関係を持つ意思はありません。</t>
    <phoneticPr fontId="20"/>
  </si>
  <si>
    <t xml:space="preserve"> ⑨私は、風俗営業等の規制及び業務の適正化法に関する法律に規定する「性風俗関連特殊営業」、当該営</t>
    <rPh sb="29" eb="31">
      <t>キテイ</t>
    </rPh>
    <rPh sb="34" eb="37">
      <t>セイフウゾク</t>
    </rPh>
    <rPh sb="37" eb="39">
      <t>カンレン</t>
    </rPh>
    <rPh sb="39" eb="41">
      <t>トクシュ</t>
    </rPh>
    <rPh sb="41" eb="43">
      <t>エイギョウ</t>
    </rPh>
    <rPh sb="45" eb="47">
      <t>トウガイ</t>
    </rPh>
    <rPh sb="47" eb="48">
      <t>エイ</t>
    </rPh>
    <phoneticPr fontId="20"/>
  </si>
  <si>
    <t xml:space="preserve"> ⑩私は、県税を滞納していません。</t>
    <phoneticPr fontId="20"/>
  </si>
  <si>
    <t>○令和３年１月～６月から選択</t>
    <rPh sb="1" eb="3">
      <t>レイワ</t>
    </rPh>
    <rPh sb="4" eb="5">
      <t>ネン</t>
    </rPh>
    <rPh sb="6" eb="7">
      <t>ガツ</t>
    </rPh>
    <rPh sb="9" eb="10">
      <t>ツキ</t>
    </rPh>
    <rPh sb="12" eb="14">
      <t>センタク</t>
    </rPh>
    <phoneticPr fontId="18"/>
  </si>
  <si>
    <t xml:space="preserve"> ⑥私は、本申請により入手する個人情報に関し、本補助金の目的の範囲内で使用されることを了承します。</t>
    <phoneticPr fontId="20"/>
  </si>
  <si>
    <t>　本申請にあたり、入力事項や証拠書類等に不正や虚偽の記載がないことを宣誓します。</t>
    <rPh sb="1" eb="2">
      <t>ホン</t>
    </rPh>
    <rPh sb="2" eb="4">
      <t>シンセイ</t>
    </rPh>
    <rPh sb="9" eb="11">
      <t>ニュウリョク</t>
    </rPh>
    <rPh sb="11" eb="13">
      <t>ジコウ</t>
    </rPh>
    <rPh sb="14" eb="16">
      <t>ショウコ</t>
    </rPh>
    <rPh sb="16" eb="18">
      <t>ショルイ</t>
    </rPh>
    <rPh sb="18" eb="19">
      <t>トウ</t>
    </rPh>
    <rPh sb="20" eb="22">
      <t>フセイ</t>
    </rPh>
    <rPh sb="23" eb="25">
      <t>キョギ</t>
    </rPh>
    <rPh sb="26" eb="28">
      <t>キサイ</t>
    </rPh>
    <rPh sb="34" eb="36">
      <t>センセイ</t>
    </rPh>
    <phoneticPr fontId="18"/>
  </si>
  <si>
    <t>年</t>
    <rPh sb="0" eb="1">
      <t>ネン</t>
    </rPh>
    <phoneticPr fontId="18"/>
  </si>
  <si>
    <t>選択月</t>
    <rPh sb="0" eb="2">
      <t>センタク</t>
    </rPh>
    <rPh sb="2" eb="3">
      <t>ツキ</t>
    </rPh>
    <phoneticPr fontId="18"/>
  </si>
  <si>
    <t xml:space="preserve">   ます。　 </t>
    <phoneticPr fontId="18"/>
  </si>
  <si>
    <t>合計</t>
    <rPh sb="0" eb="2">
      <t>ゴウケイ</t>
    </rPh>
    <phoneticPr fontId="18"/>
  </si>
  <si>
    <t>【県外】</t>
    <rPh sb="1" eb="3">
      <t>ケンガイ</t>
    </rPh>
    <phoneticPr fontId="18"/>
  </si>
  <si>
    <t>　標記の補助金について支給を受けたいので、下記のとおり申請します。</t>
    <rPh sb="1" eb="3">
      <t>ヒョウキ</t>
    </rPh>
    <rPh sb="4" eb="7">
      <t>ホジョキン</t>
    </rPh>
    <rPh sb="11" eb="13">
      <t>シキュウ</t>
    </rPh>
    <rPh sb="14" eb="15">
      <t>ウ</t>
    </rPh>
    <rPh sb="21" eb="23">
      <t>カキ</t>
    </rPh>
    <rPh sb="27" eb="29">
      <t>シンセイ</t>
    </rPh>
    <phoneticPr fontId="18"/>
  </si>
  <si>
    <t>２　補助金申請総括表</t>
    <rPh sb="2" eb="5">
      <t>ホジョキン</t>
    </rPh>
    <rPh sb="5" eb="7">
      <t>シンセイ</t>
    </rPh>
    <rPh sb="7" eb="10">
      <t>ソウカツヒョウ</t>
    </rPh>
    <phoneticPr fontId="18"/>
  </si>
  <si>
    <t>区分</t>
    <rPh sb="0" eb="2">
      <t>クブン</t>
    </rPh>
    <phoneticPr fontId="20"/>
  </si>
  <si>
    <t>自己資金</t>
    <rPh sb="0" eb="2">
      <t>ジコ</t>
    </rPh>
    <rPh sb="2" eb="4">
      <t>シキン</t>
    </rPh>
    <phoneticPr fontId="20"/>
  </si>
  <si>
    <t>借入金・その他</t>
    <rPh sb="0" eb="2">
      <t>カリイレ</t>
    </rPh>
    <rPh sb="2" eb="3">
      <t>キン</t>
    </rPh>
    <rPh sb="6" eb="7">
      <t>ホカ</t>
    </rPh>
    <phoneticPr fontId="20"/>
  </si>
  <si>
    <t>補助金充当額</t>
    <rPh sb="0" eb="3">
      <t>ホジョキン</t>
    </rPh>
    <rPh sb="3" eb="5">
      <t>ジュウトウ</t>
    </rPh>
    <rPh sb="5" eb="6">
      <t>ガク</t>
    </rPh>
    <phoneticPr fontId="20"/>
  </si>
  <si>
    <t>合　計</t>
    <rPh sb="0" eb="1">
      <t>ゴウ</t>
    </rPh>
    <rPh sb="2" eb="3">
      <t>ケイ</t>
    </rPh>
    <phoneticPr fontId="20"/>
  </si>
  <si>
    <t>　（１）上記の経費は、他の補助金に申請して（又は交付を受けて）いません。</t>
    <rPh sb="4" eb="6">
      <t>ジョウキ</t>
    </rPh>
    <rPh sb="7" eb="9">
      <t>ケイヒ</t>
    </rPh>
    <rPh sb="11" eb="12">
      <t>ホカ</t>
    </rPh>
    <rPh sb="13" eb="16">
      <t>ホジョキン</t>
    </rPh>
    <rPh sb="17" eb="19">
      <t>シンセイ</t>
    </rPh>
    <rPh sb="22" eb="23">
      <t>マタ</t>
    </rPh>
    <rPh sb="24" eb="26">
      <t>コウフ</t>
    </rPh>
    <rPh sb="27" eb="28">
      <t>ウ</t>
    </rPh>
    <phoneticPr fontId="20"/>
  </si>
  <si>
    <t>　（３）申請後に採択（交付決定）されない場合もあります。</t>
    <rPh sb="4" eb="7">
      <t>シンセイゴ</t>
    </rPh>
    <rPh sb="8" eb="10">
      <t>サイタク</t>
    </rPh>
    <rPh sb="11" eb="15">
      <t>コウフケッテイ</t>
    </rPh>
    <rPh sb="20" eb="22">
      <t>バアイ</t>
    </rPh>
    <phoneticPr fontId="20"/>
  </si>
  <si>
    <t>金額</t>
    <rPh sb="0" eb="2">
      <t>キンガク</t>
    </rPh>
    <phoneticPr fontId="18"/>
  </si>
  <si>
    <t>補助金交付申請額</t>
    <rPh sb="0" eb="3">
      <t>ホジョキン</t>
    </rPh>
    <rPh sb="3" eb="5">
      <t>コウフ</t>
    </rPh>
    <rPh sb="5" eb="7">
      <t>シンセイ</t>
    </rPh>
    <rPh sb="7" eb="8">
      <t>ガク</t>
    </rPh>
    <phoneticPr fontId="20"/>
  </si>
  <si>
    <t>補助対象経費合計</t>
    <rPh sb="0" eb="2">
      <t>ホジョ</t>
    </rPh>
    <rPh sb="2" eb="4">
      <t>タイショウ</t>
    </rPh>
    <rPh sb="4" eb="6">
      <t>ケイヒ</t>
    </rPh>
    <rPh sb="6" eb="8">
      <t>ゴウケイ</t>
    </rPh>
    <phoneticPr fontId="18"/>
  </si>
  <si>
    <t>　（６）中古品は複数の者から見積を取得しています。</t>
    <rPh sb="4" eb="6">
      <t>チュウコ</t>
    </rPh>
    <rPh sb="6" eb="7">
      <t>ヒン</t>
    </rPh>
    <rPh sb="8" eb="10">
      <t>フクスウ</t>
    </rPh>
    <rPh sb="11" eb="12">
      <t>シャ</t>
    </rPh>
    <rPh sb="14" eb="16">
      <t>ミツ</t>
    </rPh>
    <rPh sb="17" eb="19">
      <t>シュトク</t>
    </rPh>
    <phoneticPr fontId="20"/>
  </si>
  <si>
    <t>（１） 支出</t>
    <rPh sb="4" eb="6">
      <t>シシュツ</t>
    </rPh>
    <phoneticPr fontId="18"/>
  </si>
  <si>
    <t>（２）　収入</t>
    <rPh sb="4" eb="6">
      <t>シュウニュウ</t>
    </rPh>
    <phoneticPr fontId="18"/>
  </si>
  <si>
    <t>３．確認事項</t>
    <rPh sb="2" eb="4">
      <t>カクニン</t>
    </rPh>
    <rPh sb="4" eb="6">
      <t>ジコウ</t>
    </rPh>
    <phoneticPr fontId="20"/>
  </si>
  <si>
    <t>（単位　円）</t>
    <rPh sb="1" eb="3">
      <t>タンイ</t>
    </rPh>
    <rPh sb="4" eb="5">
      <t>エン</t>
    </rPh>
    <phoneticPr fontId="18"/>
  </si>
  <si>
    <t>補助対象経費
（税抜き：円）</t>
    <phoneticPr fontId="18"/>
  </si>
  <si>
    <t>補助事業に
要する経費
（税込み：円）</t>
    <phoneticPr fontId="18"/>
  </si>
  <si>
    <t>内訳
（数量×単価）</t>
    <phoneticPr fontId="18"/>
  </si>
  <si>
    <t>実施時期</t>
    <rPh sb="0" eb="2">
      <t>ジッシ</t>
    </rPh>
    <rPh sb="2" eb="4">
      <t>ジキ</t>
    </rPh>
    <phoneticPr fontId="18"/>
  </si>
  <si>
    <t>支出内容・必要理由</t>
    <rPh sb="0" eb="2">
      <t>シシュツ</t>
    </rPh>
    <rPh sb="2" eb="4">
      <t>ナイヨウ</t>
    </rPh>
    <rPh sb="5" eb="7">
      <t>ヒツヨウ</t>
    </rPh>
    <rPh sb="7" eb="9">
      <t>リユウ</t>
    </rPh>
    <phoneticPr fontId="18"/>
  </si>
  <si>
    <t>経費区分</t>
    <rPh sb="0" eb="2">
      <t>ケイヒ</t>
    </rPh>
    <rPh sb="2" eb="4">
      <t>クブン</t>
    </rPh>
    <phoneticPr fontId="18"/>
  </si>
  <si>
    <t>備品購入費</t>
    <rPh sb="0" eb="2">
      <t>ビヒン</t>
    </rPh>
    <rPh sb="2" eb="5">
      <t>コウニュウヒ</t>
    </rPh>
    <phoneticPr fontId="18"/>
  </si>
  <si>
    <t>消耗品費</t>
    <rPh sb="0" eb="3">
      <t>ショウモウヒン</t>
    </rPh>
    <rPh sb="3" eb="4">
      <t>ヒ</t>
    </rPh>
    <phoneticPr fontId="18"/>
  </si>
  <si>
    <t>その他</t>
    <rPh sb="2" eb="3">
      <t>タ</t>
    </rPh>
    <phoneticPr fontId="18"/>
  </si>
  <si>
    <t>①既着手分</t>
    <rPh sb="1" eb="2">
      <t>スデ</t>
    </rPh>
    <rPh sb="2" eb="4">
      <t>チャクシュ</t>
    </rPh>
    <rPh sb="4" eb="5">
      <t>ブン</t>
    </rPh>
    <phoneticPr fontId="18"/>
  </si>
  <si>
    <t>③交付決定後</t>
    <rPh sb="1" eb="3">
      <t>コウフ</t>
    </rPh>
    <rPh sb="3" eb="5">
      <t>ケッテイ</t>
    </rPh>
    <rPh sb="5" eb="6">
      <t>ゴ</t>
    </rPh>
    <phoneticPr fontId="18"/>
  </si>
  <si>
    <t>②事前着手</t>
    <rPh sb="1" eb="3">
      <t>ジゼン</t>
    </rPh>
    <rPh sb="3" eb="5">
      <t>チャクシュ</t>
    </rPh>
    <phoneticPr fontId="18"/>
  </si>
  <si>
    <t>➡申請書.収入「合計」と一致</t>
    <rPh sb="1" eb="3">
      <t>シンセイ</t>
    </rPh>
    <rPh sb="3" eb="4">
      <t>ショ</t>
    </rPh>
    <phoneticPr fontId="18"/>
  </si>
  <si>
    <t>から</t>
    <phoneticPr fontId="20"/>
  </si>
  <si>
    <t>まで</t>
    <phoneticPr fontId="20"/>
  </si>
  <si>
    <t>感染防止対策</t>
    <rPh sb="0" eb="2">
      <t>カンセン</t>
    </rPh>
    <rPh sb="2" eb="4">
      <t>ボウシ</t>
    </rPh>
    <rPh sb="4" eb="6">
      <t>タイサク</t>
    </rPh>
    <phoneticPr fontId="18"/>
  </si>
  <si>
    <t>コロナに対応した事業展開</t>
    <rPh sb="4" eb="6">
      <t>タイオウ</t>
    </rPh>
    <rPh sb="8" eb="10">
      <t>ジギョウ</t>
    </rPh>
    <rPh sb="10" eb="12">
      <t>テンカイ</t>
    </rPh>
    <phoneticPr fontId="18"/>
  </si>
  <si>
    <t>接触機会低減（自動化対応(セルフレジ等））</t>
    <rPh sb="7" eb="10">
      <t>ジドウカ</t>
    </rPh>
    <rPh sb="10" eb="12">
      <t>タイオウ</t>
    </rPh>
    <rPh sb="18" eb="19">
      <t>トウ</t>
    </rPh>
    <phoneticPr fontId="18"/>
  </si>
  <si>
    <t>大項目</t>
    <rPh sb="0" eb="3">
      <t>ダイコウモク</t>
    </rPh>
    <phoneticPr fontId="18"/>
  </si>
  <si>
    <t>小分類</t>
    <rPh sb="0" eb="3">
      <t>ショウブンルイ</t>
    </rPh>
    <phoneticPr fontId="18"/>
  </si>
  <si>
    <t>①現在の
状況</t>
    <rPh sb="1" eb="3">
      <t>ゲンザイ</t>
    </rPh>
    <rPh sb="5" eb="7">
      <t>ジョウキョウ</t>
    </rPh>
    <phoneticPr fontId="20"/>
  </si>
  <si>
    <t>②実施期間</t>
    <rPh sb="1" eb="3">
      <t>ジッシ</t>
    </rPh>
    <rPh sb="3" eb="5">
      <t>キカン</t>
    </rPh>
    <phoneticPr fontId="20"/>
  </si>
  <si>
    <r>
      <t xml:space="preserve">④
事業実施
内容
</t>
    </r>
    <r>
      <rPr>
        <sz val="10"/>
        <color rgb="FF000000"/>
        <rFont val="ＭＳ 明朝"/>
        <family val="1"/>
        <charset val="128"/>
      </rPr>
      <t>（</t>
    </r>
    <r>
      <rPr>
        <sz val="10"/>
        <color rgb="FF000000"/>
        <rFont val="ＭＳ ゴシック"/>
        <family val="3"/>
        <charset val="128"/>
      </rPr>
      <t>詳細記載</t>
    </r>
    <r>
      <rPr>
        <sz val="10"/>
        <color rgb="FF000000"/>
        <rFont val="ＭＳ 明朝"/>
        <family val="1"/>
        <charset val="128"/>
      </rPr>
      <t>）</t>
    </r>
    <rPh sb="2" eb="4">
      <t>ジギョウ</t>
    </rPh>
    <rPh sb="4" eb="6">
      <t>ジッシ</t>
    </rPh>
    <rPh sb="7" eb="9">
      <t>ナイヨウ</t>
    </rPh>
    <rPh sb="11" eb="13">
      <t>ショウサイ</t>
    </rPh>
    <rPh sb="13" eb="15">
      <t>キサイ</t>
    </rPh>
    <phoneticPr fontId="20"/>
  </si>
  <si>
    <r>
      <rPr>
        <sz val="9"/>
        <color rgb="FF000000"/>
        <rFont val="ＭＳ ゴシック"/>
        <family val="3"/>
        <charset val="128"/>
      </rPr>
      <t>概略記載</t>
    </r>
    <r>
      <rPr>
        <sz val="8"/>
        <color rgb="FF000000"/>
        <rFont val="ＭＳ 明朝"/>
        <family val="1"/>
        <charset val="128"/>
      </rPr>
      <t xml:space="preserve">
（１～２行）</t>
    </r>
    <rPh sb="0" eb="2">
      <t>ガイリャク</t>
    </rPh>
    <rPh sb="2" eb="4">
      <t>キサイ</t>
    </rPh>
    <rPh sb="9" eb="10">
      <t>ギョウ</t>
    </rPh>
    <phoneticPr fontId="18"/>
  </si>
  <si>
    <t>担当者　
所属・氏名</t>
    <rPh sb="0" eb="2">
      <t>タントウ</t>
    </rPh>
    <rPh sb="2" eb="3">
      <t>シャ</t>
    </rPh>
    <rPh sb="5" eb="7">
      <t>ショゾク</t>
    </rPh>
    <rPh sb="8" eb="10">
      <t>シメイ</t>
    </rPh>
    <phoneticPr fontId="20"/>
  </si>
  <si>
    <r>
      <t xml:space="preserve">担当　連絡先
</t>
    </r>
    <r>
      <rPr>
        <sz val="6"/>
        <color theme="1"/>
        <rFont val="ＭＳ Ｐ明朝"/>
        <family val="1"/>
        <charset val="128"/>
      </rPr>
      <t>（日中連絡可能な番号）</t>
    </r>
    <rPh sb="0" eb="2">
      <t>タントウ</t>
    </rPh>
    <rPh sb="3" eb="6">
      <t>レンラクサキ</t>
    </rPh>
    <rPh sb="8" eb="10">
      <t>ニッチュウ</t>
    </rPh>
    <rPh sb="10" eb="12">
      <t>レンラク</t>
    </rPh>
    <rPh sb="12" eb="14">
      <t>カノウ</t>
    </rPh>
    <rPh sb="15" eb="17">
      <t>バンゴウ</t>
    </rPh>
    <phoneticPr fontId="20"/>
  </si>
  <si>
    <t>事業所電話番号</t>
    <rPh sb="0" eb="2">
      <t>ジギョウ</t>
    </rPh>
    <rPh sb="2" eb="3">
      <t>ショ</t>
    </rPh>
    <rPh sb="3" eb="5">
      <t>デンワ</t>
    </rPh>
    <rPh sb="5" eb="7">
      <t>バンゴウ</t>
    </rPh>
    <phoneticPr fontId="20"/>
  </si>
  <si>
    <t>補助金交付申請額</t>
    <phoneticPr fontId="18"/>
  </si>
  <si>
    <t>補助対象経費合計</t>
    <phoneticPr fontId="18"/>
  </si>
  <si>
    <t>申請者名</t>
    <rPh sb="0" eb="3">
      <t>シンセイシャ</t>
    </rPh>
    <rPh sb="3" eb="4">
      <t>メイ</t>
    </rPh>
    <phoneticPr fontId="18"/>
  </si>
  <si>
    <r>
      <t>③</t>
    </r>
    <r>
      <rPr>
        <sz val="11"/>
        <color rgb="FF000000"/>
        <rFont val="ＭＳ ゴシック"/>
        <family val="3"/>
        <charset val="128"/>
      </rPr>
      <t>主な</t>
    </r>
    <r>
      <rPr>
        <sz val="11"/>
        <color rgb="FF000000"/>
        <rFont val="ＭＳ 明朝"/>
        <family val="1"/>
        <charset val="128"/>
      </rPr>
      <t xml:space="preserve">
実施内容</t>
    </r>
    <rPh sb="1" eb="2">
      <t>オモ</t>
    </rPh>
    <rPh sb="4" eb="6">
      <t>ジッシ</t>
    </rPh>
    <rPh sb="6" eb="8">
      <t>ナイヨウ</t>
    </rPh>
    <phoneticPr fontId="18"/>
  </si>
  <si>
    <t>感染防止対策（消毒・間仕切り等）</t>
    <rPh sb="14" eb="15">
      <t>トウ</t>
    </rPh>
    <phoneticPr fontId="18"/>
  </si>
  <si>
    <t>測定機器導入（体温測定器・ＣＯ２センサー等）</t>
    <rPh sb="0" eb="2">
      <t>ソクテイ</t>
    </rPh>
    <rPh sb="4" eb="6">
      <t>ドウニュウ</t>
    </rPh>
    <rPh sb="20" eb="21">
      <t>トウ</t>
    </rPh>
    <phoneticPr fontId="18"/>
  </si>
  <si>
    <t>接触機会低減（電子商取引等）</t>
    <rPh sb="12" eb="13">
      <t>トウ</t>
    </rPh>
    <phoneticPr fontId="18"/>
  </si>
  <si>
    <t>接触機会低減（宅配サービス等）</t>
    <rPh sb="13" eb="14">
      <t>トウ</t>
    </rPh>
    <phoneticPr fontId="18"/>
  </si>
  <si>
    <t>接触機会低減（オンライン教育、オンライン診療等）</t>
    <rPh sb="12" eb="14">
      <t>キョウイク</t>
    </rPh>
    <rPh sb="20" eb="22">
      <t>シンリョウ</t>
    </rPh>
    <rPh sb="22" eb="23">
      <t>トウ</t>
    </rPh>
    <phoneticPr fontId="18"/>
  </si>
  <si>
    <t>接触機会低減（オンライン娯楽サービス等）</t>
    <rPh sb="12" eb="14">
      <t>ゴラク</t>
    </rPh>
    <rPh sb="18" eb="19">
      <t>トウ</t>
    </rPh>
    <phoneticPr fontId="18"/>
  </si>
  <si>
    <t>接触機会低減（リモートワーク対応等）</t>
    <rPh sb="14" eb="16">
      <t>タイオウ</t>
    </rPh>
    <rPh sb="16" eb="17">
      <t>トウ</t>
    </rPh>
    <phoneticPr fontId="18"/>
  </si>
  <si>
    <t>接触機会低減（遠隔業務対応等）</t>
    <rPh sb="7" eb="9">
      <t>エンカク</t>
    </rPh>
    <rPh sb="9" eb="11">
      <t>ギョウム</t>
    </rPh>
    <rPh sb="11" eb="13">
      <t>タイオウ</t>
    </rPh>
    <rPh sb="13" eb="14">
      <t>トウ</t>
    </rPh>
    <phoneticPr fontId="18"/>
  </si>
  <si>
    <t>事業所の状況</t>
    <rPh sb="0" eb="2">
      <t>ジギョウ</t>
    </rPh>
    <rPh sb="2" eb="3">
      <t>ショ</t>
    </rPh>
    <rPh sb="4" eb="6">
      <t>ジョウキョウ</t>
    </rPh>
    <phoneticPr fontId="20"/>
  </si>
  <si>
    <t>○</t>
    <phoneticPr fontId="18"/>
  </si>
  <si>
    <t>Ｂ</t>
    <phoneticPr fontId="18"/>
  </si>
  <si>
    <t>Ａ</t>
    <phoneticPr fontId="18"/>
  </si>
  <si>
    <t>◆　新規創業等により、比較できる事業収入がない場合はこちらにも記入</t>
    <rPh sb="2" eb="4">
      <t>シンキ</t>
    </rPh>
    <rPh sb="4" eb="6">
      <t>ソウギョウ</t>
    </rPh>
    <rPh sb="6" eb="7">
      <t>トウ</t>
    </rPh>
    <rPh sb="11" eb="13">
      <t>ヒカク</t>
    </rPh>
    <rPh sb="16" eb="18">
      <t>ジギョウ</t>
    </rPh>
    <rPh sb="18" eb="20">
      <t>シュウニュウ</t>
    </rPh>
    <rPh sb="23" eb="25">
      <t>バアイ</t>
    </rPh>
    <rPh sb="31" eb="33">
      <t>キニュウ</t>
    </rPh>
    <phoneticPr fontId="18"/>
  </si>
  <si>
    <t>月間事
業収入</t>
    <rPh sb="0" eb="2">
      <t>ゲッカン</t>
    </rPh>
    <rPh sb="2" eb="3">
      <t>ゴト</t>
    </rPh>
    <rPh sb="4" eb="5">
      <t>ギョウ</t>
    </rPh>
    <rPh sb="5" eb="7">
      <t>シュウニュウ</t>
    </rPh>
    <phoneticPr fontId="18"/>
  </si>
  <si>
    <t>提出書類の確認</t>
    <rPh sb="0" eb="2">
      <t>テイシュツ</t>
    </rPh>
    <rPh sb="2" eb="4">
      <t>ショルイ</t>
    </rPh>
    <rPh sb="5" eb="7">
      <t>カクニン</t>
    </rPh>
    <phoneticPr fontId="20"/>
  </si>
  <si>
    <t>内容確認事項</t>
    <rPh sb="0" eb="2">
      <t>ナイヨウ</t>
    </rPh>
    <rPh sb="2" eb="4">
      <t>カクニン</t>
    </rPh>
    <rPh sb="4" eb="6">
      <t>ジコウ</t>
    </rPh>
    <phoneticPr fontId="20"/>
  </si>
  <si>
    <t>・【法人】別表一、【個人】第一表に収受印（e-Taxの場合は受信通知）の確認</t>
    <rPh sb="2" eb="4">
      <t>ホウジン</t>
    </rPh>
    <rPh sb="5" eb="7">
      <t>ベッピョウ</t>
    </rPh>
    <rPh sb="7" eb="8">
      <t>１</t>
    </rPh>
    <rPh sb="10" eb="12">
      <t>コジン</t>
    </rPh>
    <rPh sb="13" eb="14">
      <t>ダイ</t>
    </rPh>
    <rPh sb="14" eb="15">
      <t>イチ</t>
    </rPh>
    <rPh sb="15" eb="16">
      <t>ヒョウ</t>
    </rPh>
    <phoneticPr fontId="20"/>
  </si>
  <si>
    <t>　⇒収受印がない控えを所持している場合は、納税証明書「その2」の提出が必要です。</t>
    <rPh sb="2" eb="4">
      <t>シュウジュ</t>
    </rPh>
    <rPh sb="4" eb="5">
      <t>イン</t>
    </rPh>
    <rPh sb="8" eb="9">
      <t>ヒカ</t>
    </rPh>
    <rPh sb="11" eb="13">
      <t>ショジ</t>
    </rPh>
    <rPh sb="17" eb="19">
      <t>バアイ</t>
    </rPh>
    <rPh sb="21" eb="26">
      <t>ノウゼイショウメイショ</t>
    </rPh>
    <rPh sb="32" eb="34">
      <t>テイシュツ</t>
    </rPh>
    <rPh sb="35" eb="37">
      <t>ヒツヨウ</t>
    </rPh>
    <phoneticPr fontId="20"/>
  </si>
  <si>
    <t>　⇒控えがない場合は、税務署に閲覧申請をして控えを入手していただく必要があります。</t>
    <phoneticPr fontId="18"/>
  </si>
  <si>
    <t>・確定申告の申告者と申請者が一致していますか。</t>
    <rPh sb="1" eb="3">
      <t>カクテイ</t>
    </rPh>
    <rPh sb="3" eb="5">
      <t>シンコク</t>
    </rPh>
    <rPh sb="6" eb="8">
      <t>シンコク</t>
    </rPh>
    <rPh sb="8" eb="9">
      <t>シャ</t>
    </rPh>
    <rPh sb="10" eb="12">
      <t>シンセイ</t>
    </rPh>
    <rPh sb="12" eb="13">
      <t>シャ</t>
    </rPh>
    <rPh sb="14" eb="16">
      <t>イッチ</t>
    </rPh>
    <phoneticPr fontId="20"/>
  </si>
  <si>
    <t>・宣誓・同意書の左端の、全ての該当項目□にチェックされていること</t>
    <rPh sb="1" eb="3">
      <t>センセイ</t>
    </rPh>
    <rPh sb="4" eb="7">
      <t>ドウイショ</t>
    </rPh>
    <rPh sb="8" eb="10">
      <t>ヒダリハシ</t>
    </rPh>
    <rPh sb="12" eb="13">
      <t>スベ</t>
    </rPh>
    <rPh sb="15" eb="17">
      <t>ガイトウ</t>
    </rPh>
    <rPh sb="17" eb="19">
      <t>コウモク</t>
    </rPh>
    <phoneticPr fontId="20"/>
  </si>
  <si>
    <r>
      <t>・申請者名に記名（※</t>
    </r>
    <r>
      <rPr>
        <u/>
        <sz val="10"/>
        <color theme="1"/>
        <rFont val="HG丸ｺﾞｼｯｸM-PRO"/>
        <family val="3"/>
        <charset val="128"/>
      </rPr>
      <t>確定申告書【法人】別表一の法人名・代表者、【個人】第一表の氏名　と一致</t>
    </r>
    <r>
      <rPr>
        <sz val="10"/>
        <color theme="1"/>
        <rFont val="HG丸ｺﾞｼｯｸM-PRO"/>
        <family val="3"/>
        <charset val="128"/>
      </rPr>
      <t>）</t>
    </r>
    <rPh sb="1" eb="3">
      <t>シンセイ</t>
    </rPh>
    <rPh sb="3" eb="4">
      <t>シャ</t>
    </rPh>
    <rPh sb="4" eb="5">
      <t>メイ</t>
    </rPh>
    <rPh sb="6" eb="8">
      <t>キメイ</t>
    </rPh>
    <rPh sb="10" eb="12">
      <t>カクテイ</t>
    </rPh>
    <rPh sb="12" eb="14">
      <t>シンコク</t>
    </rPh>
    <rPh sb="14" eb="15">
      <t>ショ</t>
    </rPh>
    <phoneticPr fontId="20"/>
  </si>
  <si>
    <t>申請日</t>
    <rPh sb="0" eb="2">
      <t>シンセイ</t>
    </rPh>
    <rPh sb="2" eb="3">
      <t>ビ</t>
    </rPh>
    <phoneticPr fontId="20"/>
  </si>
  <si>
    <t>選択月</t>
    <rPh sb="0" eb="2">
      <t>センタク</t>
    </rPh>
    <rPh sb="2" eb="3">
      <t>ツキ</t>
    </rPh>
    <phoneticPr fontId="20"/>
  </si>
  <si>
    <t>減少要件</t>
    <rPh sb="0" eb="2">
      <t>ゲンショウ</t>
    </rPh>
    <rPh sb="2" eb="4">
      <t>ヨウケン</t>
    </rPh>
    <phoneticPr fontId="20"/>
  </si>
  <si>
    <t>日付</t>
    <rPh sb="0" eb="2">
      <t>ヒヅケ</t>
    </rPh>
    <phoneticPr fontId="20"/>
  </si>
  <si>
    <t>申請者名</t>
    <rPh sb="0" eb="3">
      <t>シンセイシャ</t>
    </rPh>
    <rPh sb="3" eb="4">
      <t>メイ</t>
    </rPh>
    <phoneticPr fontId="20"/>
  </si>
  <si>
    <t>【法人】別表一の法人名・代表者、【個人】第一表の氏名　と一致</t>
    <rPh sb="1" eb="3">
      <t>ホウジン</t>
    </rPh>
    <rPh sb="8" eb="10">
      <t>ホウジン</t>
    </rPh>
    <rPh sb="10" eb="11">
      <t>メイ</t>
    </rPh>
    <rPh sb="12" eb="15">
      <t>ダイヒョウシャ</t>
    </rPh>
    <rPh sb="17" eb="19">
      <t>コジン</t>
    </rPh>
    <rPh sb="20" eb="21">
      <t>ダイ</t>
    </rPh>
    <rPh sb="21" eb="22">
      <t>イチ</t>
    </rPh>
    <rPh sb="22" eb="23">
      <t>ヒョウ</t>
    </rPh>
    <rPh sb="24" eb="26">
      <t>シメイ</t>
    </rPh>
    <rPh sb="28" eb="30">
      <t>イッチ</t>
    </rPh>
    <phoneticPr fontId="20"/>
  </si>
  <si>
    <t>新規創業等</t>
    <rPh sb="0" eb="2">
      <t>シンキ</t>
    </rPh>
    <rPh sb="2" eb="4">
      <t>ソウギョウ</t>
    </rPh>
    <rPh sb="4" eb="5">
      <t>トウ</t>
    </rPh>
    <phoneticPr fontId="18"/>
  </si>
  <si>
    <t>１全体の収入状況</t>
    <rPh sb="1" eb="3">
      <t>ゼンタイ</t>
    </rPh>
    <rPh sb="4" eb="6">
      <t>シュウニュウ</t>
    </rPh>
    <rPh sb="6" eb="8">
      <t>ジョウキョウ</t>
    </rPh>
    <phoneticPr fontId="20"/>
  </si>
  <si>
    <t>収入申告書に記載したものと一致する</t>
    <rPh sb="0" eb="2">
      <t>シュウニュウ</t>
    </rPh>
    <rPh sb="2" eb="4">
      <t>シンコク</t>
    </rPh>
    <rPh sb="4" eb="5">
      <t>ショ</t>
    </rPh>
    <rPh sb="6" eb="8">
      <t>キサイ</t>
    </rPh>
    <rPh sb="13" eb="15">
      <t>イッチ</t>
    </rPh>
    <phoneticPr fontId="20"/>
  </si>
  <si>
    <t>２山口県内事業所における事業所の収入状況</t>
    <rPh sb="1" eb="4">
      <t>ヤマグチケン</t>
    </rPh>
    <rPh sb="4" eb="5">
      <t>ナイ</t>
    </rPh>
    <rPh sb="5" eb="8">
      <t>ジギョウショ</t>
    </rPh>
    <rPh sb="12" eb="15">
      <t>ジギョウショ</t>
    </rPh>
    <rPh sb="16" eb="18">
      <t>シュウニュウ</t>
    </rPh>
    <rPh sb="18" eb="20">
      <t>ジョウキョウ</t>
    </rPh>
    <phoneticPr fontId="18"/>
  </si>
  <si>
    <t>３山口県以外の事業所における収入状況</t>
    <rPh sb="1" eb="4">
      <t>ヤマグチケン</t>
    </rPh>
    <rPh sb="4" eb="6">
      <t>イガイ</t>
    </rPh>
    <rPh sb="7" eb="10">
      <t>ジギョウショ</t>
    </rPh>
    <rPh sb="14" eb="16">
      <t>シュウニュウ</t>
    </rPh>
    <rPh sb="16" eb="18">
      <t>ジョウキョウ</t>
    </rPh>
    <phoneticPr fontId="18"/>
  </si>
  <si>
    <t>参考値として自動算出　（２（山口県内）＋３（山口県外）＝１（全体）となり、１については確定申告書と一致する）</t>
    <rPh sb="0" eb="2">
      <t>サンコウ</t>
    </rPh>
    <rPh sb="2" eb="3">
      <t>アタイ</t>
    </rPh>
    <rPh sb="6" eb="8">
      <t>ジドウ</t>
    </rPh>
    <rPh sb="8" eb="10">
      <t>サンシュツ</t>
    </rPh>
    <rPh sb="14" eb="17">
      <t>ヤマグチケン</t>
    </rPh>
    <rPh sb="17" eb="18">
      <t>ナイ</t>
    </rPh>
    <rPh sb="22" eb="25">
      <t>ヤマグチケン</t>
    </rPh>
    <rPh sb="25" eb="26">
      <t>ソト</t>
    </rPh>
    <rPh sb="30" eb="32">
      <t>ゼンタイ</t>
    </rPh>
    <rPh sb="43" eb="45">
      <t>カクテイ</t>
    </rPh>
    <rPh sb="45" eb="47">
      <t>シンコク</t>
    </rPh>
    <rPh sb="47" eb="48">
      <t>ショ</t>
    </rPh>
    <rPh sb="49" eb="51">
      <t>イッチ</t>
    </rPh>
    <phoneticPr fontId="18"/>
  </si>
  <si>
    <t>左下　□　欄</t>
    <rPh sb="0" eb="2">
      <t>ヒダリシタ</t>
    </rPh>
    <rPh sb="5" eb="6">
      <t>ラン</t>
    </rPh>
    <phoneticPr fontId="18"/>
  </si>
  <si>
    <t>・１事業者１回の申請です（複数の事業所があっても１回です）</t>
    <rPh sb="2" eb="5">
      <t>ジギョウシャ</t>
    </rPh>
    <rPh sb="6" eb="7">
      <t>カイ</t>
    </rPh>
    <rPh sb="8" eb="10">
      <t>シンセイ</t>
    </rPh>
    <rPh sb="13" eb="15">
      <t>フクスウ</t>
    </rPh>
    <rPh sb="16" eb="18">
      <t>ジギョウ</t>
    </rPh>
    <rPh sb="18" eb="19">
      <t>ショ</t>
    </rPh>
    <rPh sb="25" eb="26">
      <t>カイ</t>
    </rPh>
    <phoneticPr fontId="20"/>
  </si>
  <si>
    <t>≪１　申請者に関する事項≫</t>
    <rPh sb="3" eb="6">
      <t>シンセイシャ</t>
    </rPh>
    <rPh sb="7" eb="8">
      <t>カン</t>
    </rPh>
    <rPh sb="10" eb="12">
      <t>ジコウ</t>
    </rPh>
    <phoneticPr fontId="18"/>
  </si>
  <si>
    <t>申請する日（受付期間中）を記載</t>
    <rPh sb="0" eb="2">
      <t>シンセイ</t>
    </rPh>
    <rPh sb="4" eb="5">
      <t>ヒ</t>
    </rPh>
    <rPh sb="6" eb="8">
      <t>ウケツケ</t>
    </rPh>
    <rPh sb="8" eb="11">
      <t>キカンチュウ</t>
    </rPh>
    <rPh sb="13" eb="15">
      <t>キサイ</t>
    </rPh>
    <phoneticPr fontId="20"/>
  </si>
  <si>
    <t>申請者の住所</t>
    <rPh sb="0" eb="3">
      <t>シンセイシャ</t>
    </rPh>
    <rPh sb="4" eb="6">
      <t>ジュウショ</t>
    </rPh>
    <phoneticPr fontId="20"/>
  </si>
  <si>
    <t>【法人】別表一の法人名、【個人】第一表の屋号・雅号　と一致</t>
    <rPh sb="1" eb="3">
      <t>ホウジン</t>
    </rPh>
    <rPh sb="4" eb="6">
      <t>ベッピョウ</t>
    </rPh>
    <rPh sb="6" eb="7">
      <t>イチ</t>
    </rPh>
    <rPh sb="8" eb="10">
      <t>ホウジン</t>
    </rPh>
    <rPh sb="10" eb="11">
      <t>メイ</t>
    </rPh>
    <rPh sb="13" eb="15">
      <t>コジン</t>
    </rPh>
    <rPh sb="16" eb="17">
      <t>ダイ</t>
    </rPh>
    <rPh sb="17" eb="18">
      <t>イチ</t>
    </rPh>
    <rPh sb="18" eb="19">
      <t>ヒョウ</t>
    </rPh>
    <rPh sb="20" eb="22">
      <t>ヤゴウ</t>
    </rPh>
    <rPh sb="23" eb="25">
      <t>ガゴウ</t>
    </rPh>
    <rPh sb="27" eb="29">
      <t>イッチ</t>
    </rPh>
    <phoneticPr fontId="20"/>
  </si>
  <si>
    <t>法人番号</t>
    <rPh sb="0" eb="2">
      <t>ホウジン</t>
    </rPh>
    <rPh sb="2" eb="4">
      <t>バンゴウ</t>
    </rPh>
    <phoneticPr fontId="20"/>
  </si>
  <si>
    <t>【法人】別表一の法人番号　と一致、【個人】空欄</t>
    <rPh sb="1" eb="3">
      <t>ホウジン</t>
    </rPh>
    <rPh sb="8" eb="10">
      <t>ホウジン</t>
    </rPh>
    <rPh sb="10" eb="12">
      <t>バンゴウ</t>
    </rPh>
    <rPh sb="14" eb="16">
      <t>イッチ</t>
    </rPh>
    <rPh sb="18" eb="20">
      <t>コジン</t>
    </rPh>
    <rPh sb="21" eb="23">
      <t>クウラン</t>
    </rPh>
    <phoneticPr fontId="20"/>
  </si>
  <si>
    <t>生年月日</t>
    <rPh sb="0" eb="2">
      <t>セイネン</t>
    </rPh>
    <rPh sb="2" eb="4">
      <t>ガッピ</t>
    </rPh>
    <phoneticPr fontId="20"/>
  </si>
  <si>
    <t>【法人】空欄、【個人】第一表の生年月日　と一致</t>
    <rPh sb="1" eb="3">
      <t>ホウジン</t>
    </rPh>
    <rPh sb="4" eb="6">
      <t>クウラン</t>
    </rPh>
    <rPh sb="8" eb="10">
      <t>コジン</t>
    </rPh>
    <rPh sb="11" eb="12">
      <t>ダイ</t>
    </rPh>
    <rPh sb="12" eb="13">
      <t>イチ</t>
    </rPh>
    <rPh sb="13" eb="14">
      <t>ヒョウ</t>
    </rPh>
    <rPh sb="15" eb="17">
      <t>セイネン</t>
    </rPh>
    <rPh sb="17" eb="19">
      <t>ガッピ</t>
    </rPh>
    <rPh sb="21" eb="23">
      <t>イッチ</t>
    </rPh>
    <phoneticPr fontId="20"/>
  </si>
  <si>
    <t>電話番号</t>
    <rPh sb="0" eb="2">
      <t>デンワ</t>
    </rPh>
    <rPh sb="2" eb="4">
      <t>バンゴウ</t>
    </rPh>
    <phoneticPr fontId="20"/>
  </si>
  <si>
    <t>日中連絡可能な番号を記入</t>
    <rPh sb="7" eb="9">
      <t>バンゴウ</t>
    </rPh>
    <rPh sb="10" eb="12">
      <t>キニュウ</t>
    </rPh>
    <phoneticPr fontId="20"/>
  </si>
  <si>
    <t>【法人】別表一の代表者、【個人】第一表の氏名　と一致</t>
    <rPh sb="1" eb="3">
      <t>ホウジン</t>
    </rPh>
    <rPh sb="8" eb="11">
      <t>ダイヒョウシャ</t>
    </rPh>
    <rPh sb="13" eb="15">
      <t>コジン</t>
    </rPh>
    <rPh sb="16" eb="17">
      <t>ダイ</t>
    </rPh>
    <rPh sb="17" eb="18">
      <t>イチ</t>
    </rPh>
    <rPh sb="18" eb="19">
      <t>ヒョウ</t>
    </rPh>
    <rPh sb="20" eb="22">
      <t>シメイ</t>
    </rPh>
    <rPh sb="24" eb="26">
      <t>イッチ</t>
    </rPh>
    <phoneticPr fontId="20"/>
  </si>
  <si>
    <t>事業所の住所</t>
    <rPh sb="0" eb="2">
      <t>ジギョウ</t>
    </rPh>
    <rPh sb="2" eb="3">
      <t>ショ</t>
    </rPh>
    <rPh sb="4" eb="6">
      <t>ジュウショ</t>
    </rPh>
    <phoneticPr fontId="20"/>
  </si>
  <si>
    <t>業種</t>
    <rPh sb="0" eb="2">
      <t>ギョウシュ</t>
    </rPh>
    <phoneticPr fontId="20"/>
  </si>
  <si>
    <t>日本産業分類の大分類を選択（産業分類表）</t>
    <rPh sb="0" eb="2">
      <t>ニホン</t>
    </rPh>
    <rPh sb="2" eb="4">
      <t>サンギョウ</t>
    </rPh>
    <rPh sb="4" eb="6">
      <t>ブンルイ</t>
    </rPh>
    <rPh sb="7" eb="10">
      <t>ダイブンルイ</t>
    </rPh>
    <rPh sb="11" eb="13">
      <t>センタク</t>
    </rPh>
    <rPh sb="14" eb="16">
      <t>サンギョウ</t>
    </rPh>
    <rPh sb="16" eb="18">
      <t>ブンルイ</t>
    </rPh>
    <rPh sb="18" eb="19">
      <t>ヒョウ</t>
    </rPh>
    <phoneticPr fontId="20"/>
  </si>
  <si>
    <t>事業内容・職種</t>
    <rPh sb="0" eb="2">
      <t>ジギョウ</t>
    </rPh>
    <rPh sb="2" eb="4">
      <t>ナイヨウ</t>
    </rPh>
    <rPh sb="5" eb="7">
      <t>ショクシュ</t>
    </rPh>
    <phoneticPr fontId="20"/>
  </si>
  <si>
    <t>法人は主な事業内容、個人は職種を記載</t>
    <rPh sb="0" eb="2">
      <t>ホウジン</t>
    </rPh>
    <rPh sb="3" eb="4">
      <t>オモ</t>
    </rPh>
    <rPh sb="5" eb="7">
      <t>ジギョウ</t>
    </rPh>
    <rPh sb="7" eb="9">
      <t>ナイヨウ</t>
    </rPh>
    <rPh sb="10" eb="12">
      <t>コジン</t>
    </rPh>
    <rPh sb="13" eb="15">
      <t>ショクシュ</t>
    </rPh>
    <rPh sb="16" eb="18">
      <t>キサイ</t>
    </rPh>
    <phoneticPr fontId="18"/>
  </si>
  <si>
    <t>売上減少要件</t>
    <rPh sb="0" eb="2">
      <t>ウリアゲ</t>
    </rPh>
    <rPh sb="2" eb="4">
      <t>ゲンショウ</t>
    </rPh>
    <rPh sb="4" eb="6">
      <t>ヨウケン</t>
    </rPh>
    <phoneticPr fontId="20"/>
  </si>
  <si>
    <t>※法人も暦年で記入すること。
※収入には、補助金等（給付金(持続化給付金、一時(月次)支援金等)、補助金を含めること。）</t>
    <rPh sb="1" eb="3">
      <t>ホウジン</t>
    </rPh>
    <rPh sb="4" eb="6">
      <t>レキネン</t>
    </rPh>
    <rPh sb="7" eb="9">
      <t>キニュウ</t>
    </rPh>
    <rPh sb="21" eb="24">
      <t>ホジョキン</t>
    </rPh>
    <rPh sb="24" eb="25">
      <t>トウ</t>
    </rPh>
    <rPh sb="26" eb="29">
      <t>キュウフキン</t>
    </rPh>
    <rPh sb="30" eb="32">
      <t>ジゾク</t>
    </rPh>
    <rPh sb="32" eb="33">
      <t>カ</t>
    </rPh>
    <rPh sb="33" eb="36">
      <t>キュウフキン</t>
    </rPh>
    <rPh sb="37" eb="39">
      <t>イチジ</t>
    </rPh>
    <rPh sb="40" eb="42">
      <t>ゲツジ</t>
    </rPh>
    <rPh sb="43" eb="46">
      <t>シエンキン</t>
    </rPh>
    <rPh sb="46" eb="47">
      <t>トウ</t>
    </rPh>
    <rPh sb="49" eb="52">
      <t>ホジョキン</t>
    </rPh>
    <phoneticPr fontId="18"/>
  </si>
  <si>
    <t>◆　新規創業・開業及び季節性のある収入により、比較できる事業収入がない場合はこちらにも記入</t>
    <rPh sb="2" eb="4">
      <t>シンキ</t>
    </rPh>
    <rPh sb="4" eb="6">
      <t>ソウギョウ</t>
    </rPh>
    <rPh sb="7" eb="9">
      <t>カイギョウ</t>
    </rPh>
    <rPh sb="9" eb="10">
      <t>オヨ</t>
    </rPh>
    <rPh sb="11" eb="14">
      <t>キセツセイ</t>
    </rPh>
    <rPh sb="17" eb="19">
      <t>シュウニュウ</t>
    </rPh>
    <rPh sb="23" eb="25">
      <t>ヒカク</t>
    </rPh>
    <rPh sb="28" eb="30">
      <t>ジギョウ</t>
    </rPh>
    <rPh sb="30" eb="32">
      <t>シュウニュウ</t>
    </rPh>
    <rPh sb="35" eb="37">
      <t>バアイ</t>
    </rPh>
    <rPh sb="43" eb="45">
      <t>キニュウ</t>
    </rPh>
    <phoneticPr fontId="18"/>
  </si>
  <si>
    <t>月間収入</t>
    <rPh sb="0" eb="2">
      <t>ゲッカン</t>
    </rPh>
    <rPh sb="2" eb="4">
      <t>シュウニュウ</t>
    </rPh>
    <phoneticPr fontId="18"/>
  </si>
  <si>
    <t>２　山口県内の事業所における事業所の収入状況</t>
    <rPh sb="2" eb="5">
      <t>ヤマグチケン</t>
    </rPh>
    <rPh sb="5" eb="6">
      <t>ナイ</t>
    </rPh>
    <rPh sb="7" eb="9">
      <t>ジギョウ</t>
    </rPh>
    <rPh sb="9" eb="10">
      <t>ショ</t>
    </rPh>
    <rPh sb="14" eb="16">
      <t>ジギョウ</t>
    </rPh>
    <rPh sb="16" eb="17">
      <t>ショ</t>
    </rPh>
    <rPh sb="18" eb="20">
      <t>シュウニュウ</t>
    </rPh>
    <rPh sb="20" eb="22">
      <t>ジョウキョウ</t>
    </rPh>
    <phoneticPr fontId="18"/>
  </si>
  <si>
    <t>３　山口県以外の事業所における収入状況（参考）</t>
    <rPh sb="2" eb="5">
      <t>ヤマグチケン</t>
    </rPh>
    <rPh sb="5" eb="7">
      <t>イガイ</t>
    </rPh>
    <rPh sb="8" eb="10">
      <t>ジギョウ</t>
    </rPh>
    <rPh sb="10" eb="11">
      <t>ショ</t>
    </rPh>
    <rPh sb="15" eb="17">
      <t>シュウニュウ</t>
    </rPh>
    <rPh sb="17" eb="19">
      <t>ジョウキョウ</t>
    </rPh>
    <rPh sb="20" eb="22">
      <t>サンコウ</t>
    </rPh>
    <phoneticPr fontId="18"/>
  </si>
  <si>
    <t>　　  山口県外に住居のみで、山口県内に事業所
　　  がある場合はチェックすること</t>
    <rPh sb="4" eb="6">
      <t>ヤマグチ</t>
    </rPh>
    <rPh sb="6" eb="8">
      <t>ケンガイ</t>
    </rPh>
    <rPh sb="9" eb="11">
      <t>ジュウキョ</t>
    </rPh>
    <rPh sb="15" eb="18">
      <t>ヤマグチケン</t>
    </rPh>
    <rPh sb="18" eb="19">
      <t>ナイ</t>
    </rPh>
    <rPh sb="20" eb="23">
      <t>ジギョウショ</t>
    </rPh>
    <rPh sb="31" eb="33">
      <t>バアイ</t>
    </rPh>
    <phoneticPr fontId="18"/>
  </si>
  <si>
    <t xml:space="preserve"> ⑦政治団体、宗教上の組織又は団体ではありません。</t>
    <rPh sb="2" eb="4">
      <t>セイジ</t>
    </rPh>
    <rPh sb="4" eb="6">
      <t>ダンタイ</t>
    </rPh>
    <rPh sb="7" eb="9">
      <t>シュウキョウ</t>
    </rPh>
    <rPh sb="9" eb="10">
      <t>ジョウ</t>
    </rPh>
    <rPh sb="11" eb="13">
      <t>ソシキ</t>
    </rPh>
    <rPh sb="13" eb="14">
      <t>マタ</t>
    </rPh>
    <rPh sb="15" eb="17">
      <t>ダンタイ</t>
    </rPh>
    <phoneticPr fontId="20"/>
  </si>
  <si>
    <t xml:space="preserve"> ⑧私は、県税を滞納していません。</t>
    <phoneticPr fontId="20"/>
  </si>
  <si>
    <t>令和　年　　月　　日</t>
    <rPh sb="0" eb="2">
      <t>レイワ</t>
    </rPh>
    <rPh sb="3" eb="4">
      <t>ネン</t>
    </rPh>
    <rPh sb="6" eb="7">
      <t>ガツ</t>
    </rPh>
    <rPh sb="9" eb="10">
      <t>ニチ</t>
    </rPh>
    <phoneticPr fontId="18"/>
  </si>
  <si>
    <t>　本申請にあたり、補助要件等を確認するために県が必要と認める場合は、事業所等へ</t>
    <rPh sb="1" eb="2">
      <t>ホン</t>
    </rPh>
    <rPh sb="2" eb="4">
      <t>シンセイ</t>
    </rPh>
    <rPh sb="9" eb="11">
      <t>ホジョ</t>
    </rPh>
    <rPh sb="11" eb="14">
      <t>ヨウケントウ</t>
    </rPh>
    <rPh sb="15" eb="17">
      <t>カクニン</t>
    </rPh>
    <rPh sb="22" eb="23">
      <t>ケン</t>
    </rPh>
    <rPh sb="24" eb="26">
      <t>ヒツヨウ</t>
    </rPh>
    <rPh sb="27" eb="28">
      <t>ミト</t>
    </rPh>
    <rPh sb="30" eb="32">
      <t>バアイ</t>
    </rPh>
    <rPh sb="34" eb="37">
      <t>ジギョウショ</t>
    </rPh>
    <rPh sb="37" eb="38">
      <t>トウ</t>
    </rPh>
    <phoneticPr fontId="18"/>
  </si>
  <si>
    <t>　ることを辞退し、既に補助金の交付を受けていた場合は、速やかに返還します。</t>
    <rPh sb="5" eb="7">
      <t>ジタイ</t>
    </rPh>
    <rPh sb="9" eb="10">
      <t>スデ</t>
    </rPh>
    <rPh sb="11" eb="14">
      <t>ホジョキン</t>
    </rPh>
    <rPh sb="15" eb="17">
      <t>コウフ</t>
    </rPh>
    <rPh sb="18" eb="19">
      <t>ウ</t>
    </rPh>
    <rPh sb="23" eb="25">
      <t>バアイ</t>
    </rPh>
    <phoneticPr fontId="18"/>
  </si>
  <si>
    <t xml:space="preserve"> ①私は、補助要件を全て満たします。申請内容に偽りがある場合、補助金を返還し</t>
    <rPh sb="5" eb="7">
      <t>ホジョ</t>
    </rPh>
    <rPh sb="31" eb="34">
      <t>ホジョキン</t>
    </rPh>
    <phoneticPr fontId="20"/>
  </si>
  <si>
    <t>　 補助金の交付に際して、以下の補助要件を満たすことを宣誓します。</t>
    <rPh sb="2" eb="5">
      <t>ホジョキン</t>
    </rPh>
    <rPh sb="6" eb="8">
      <t>コウフ</t>
    </rPh>
    <rPh sb="9" eb="10">
      <t>サイ</t>
    </rPh>
    <rPh sb="13" eb="15">
      <t>イカ</t>
    </rPh>
    <rPh sb="16" eb="18">
      <t>ホジョ</t>
    </rPh>
    <rPh sb="18" eb="20">
      <t>ヨウケン</t>
    </rPh>
    <rPh sb="21" eb="22">
      <t>ミ</t>
    </rPh>
    <rPh sb="27" eb="29">
      <t>センセイ</t>
    </rPh>
    <phoneticPr fontId="20"/>
  </si>
  <si>
    <t>　不正が判明した場合には、補助金の交付を受けていない場合は、補助金の交付を受け</t>
    <rPh sb="1" eb="3">
      <t>フセイ</t>
    </rPh>
    <rPh sb="4" eb="6">
      <t>ハンメイ</t>
    </rPh>
    <rPh sb="8" eb="10">
      <t>バアイ</t>
    </rPh>
    <rPh sb="13" eb="16">
      <t>ホジョキン</t>
    </rPh>
    <rPh sb="17" eb="19">
      <t>コウフ</t>
    </rPh>
    <rPh sb="20" eb="21">
      <t>ウ</t>
    </rPh>
    <rPh sb="26" eb="28">
      <t>バアイ</t>
    </rPh>
    <rPh sb="30" eb="33">
      <t>ホジョキン</t>
    </rPh>
    <rPh sb="34" eb="36">
      <t>コウフ</t>
    </rPh>
    <phoneticPr fontId="18"/>
  </si>
  <si>
    <t>申請日現在の法人、団体等、個人事業主　を選択</t>
    <rPh sb="0" eb="2">
      <t>シンセイ</t>
    </rPh>
    <rPh sb="2" eb="3">
      <t>ビ</t>
    </rPh>
    <rPh sb="3" eb="5">
      <t>ゲンザイ</t>
    </rPh>
    <rPh sb="6" eb="8">
      <t>ホウジン</t>
    </rPh>
    <rPh sb="9" eb="11">
      <t>ダンタイ</t>
    </rPh>
    <rPh sb="11" eb="12">
      <t>トウ</t>
    </rPh>
    <rPh sb="13" eb="15">
      <t>コジン</t>
    </rPh>
    <rPh sb="15" eb="18">
      <t>ジギョウヌシ</t>
    </rPh>
    <rPh sb="20" eb="22">
      <t>センタク</t>
    </rPh>
    <phoneticPr fontId="20"/>
  </si>
  <si>
    <r>
      <t>≪２補助金申請総括表≫　</t>
    </r>
    <r>
      <rPr>
        <sz val="10"/>
        <color theme="1"/>
        <rFont val="ＭＳ ゴシック"/>
        <family val="3"/>
        <charset val="128"/>
      </rPr>
      <t>※エクセル入力の場合、対象経費内訳書から自動転記</t>
    </r>
    <rPh sb="2" eb="5">
      <t>ホジョキン</t>
    </rPh>
    <rPh sb="5" eb="7">
      <t>シンセイ</t>
    </rPh>
    <rPh sb="7" eb="10">
      <t>ソウカツヒョウ</t>
    </rPh>
    <rPh sb="17" eb="19">
      <t>ニュウリョク</t>
    </rPh>
    <rPh sb="20" eb="22">
      <t>バアイ</t>
    </rPh>
    <rPh sb="23" eb="25">
      <t>タイショウ</t>
    </rPh>
    <rPh sb="25" eb="27">
      <t>ケイヒ</t>
    </rPh>
    <rPh sb="27" eb="29">
      <t>ウチワケ</t>
    </rPh>
    <rPh sb="29" eb="30">
      <t>ショ</t>
    </rPh>
    <rPh sb="32" eb="34">
      <t>ジドウ</t>
    </rPh>
    <rPh sb="34" eb="36">
      <t>テンキ</t>
    </rPh>
    <phoneticPr fontId="18"/>
  </si>
  <si>
    <t>減少していない場合は対象外（1円でも減少していれば対象）</t>
    <rPh sb="0" eb="2">
      <t>ゲンショウ</t>
    </rPh>
    <rPh sb="7" eb="9">
      <t>バアイ</t>
    </rPh>
    <rPh sb="10" eb="13">
      <t>タイショウガイ</t>
    </rPh>
    <rPh sb="15" eb="16">
      <t>エン</t>
    </rPh>
    <rPh sb="18" eb="20">
      <t>ゲンショウ</t>
    </rPh>
    <rPh sb="25" eb="27">
      <t>タイショウ</t>
    </rPh>
    <phoneticPr fontId="20"/>
  </si>
  <si>
    <t>（１）支出</t>
    <rPh sb="3" eb="5">
      <t>シシュツ</t>
    </rPh>
    <phoneticPr fontId="18"/>
  </si>
  <si>
    <t>対象経費内訳書から自動転記</t>
    <rPh sb="0" eb="2">
      <t>タイショウ</t>
    </rPh>
    <rPh sb="2" eb="4">
      <t>ケイヒ</t>
    </rPh>
    <rPh sb="4" eb="6">
      <t>ウチワケ</t>
    </rPh>
    <rPh sb="6" eb="7">
      <t>ショ</t>
    </rPh>
    <rPh sb="9" eb="11">
      <t>ジドウ</t>
    </rPh>
    <rPh sb="11" eb="13">
      <t>テンキ</t>
    </rPh>
    <phoneticPr fontId="18"/>
  </si>
  <si>
    <t>（２）収入</t>
    <rPh sb="3" eb="5">
      <t>シュウニュウ</t>
    </rPh>
    <phoneticPr fontId="18"/>
  </si>
  <si>
    <t>全欄</t>
    <rPh sb="0" eb="1">
      <t>ゼン</t>
    </rPh>
    <rPh sb="1" eb="2">
      <t>ラン</t>
    </rPh>
    <phoneticPr fontId="18"/>
  </si>
  <si>
    <t>≪３確認事項≫</t>
    <rPh sb="2" eb="4">
      <t>カクニン</t>
    </rPh>
    <rPh sb="4" eb="6">
      <t>ジコウ</t>
    </rPh>
    <phoneticPr fontId="18"/>
  </si>
  <si>
    <t>現在の状況を記入。記入例参照</t>
    <rPh sb="0" eb="2">
      <t>ゲンザイ</t>
    </rPh>
    <rPh sb="3" eb="5">
      <t>ジョウキョウ</t>
    </rPh>
    <rPh sb="6" eb="8">
      <t>キニュウ</t>
    </rPh>
    <rPh sb="9" eb="12">
      <t>キニュウレイ</t>
    </rPh>
    <rPh sb="12" eb="14">
      <t>サンショウ</t>
    </rPh>
    <phoneticPr fontId="18"/>
  </si>
  <si>
    <t>①現在の状況</t>
    <rPh sb="1" eb="3">
      <t>ゲンザイ</t>
    </rPh>
    <rPh sb="4" eb="6">
      <t>ジョウキョウ</t>
    </rPh>
    <phoneticPr fontId="20"/>
  </si>
  <si>
    <t>②実施期間</t>
    <rPh sb="1" eb="3">
      <t>ジッシ</t>
    </rPh>
    <rPh sb="3" eb="5">
      <t>キカン</t>
    </rPh>
    <phoneticPr fontId="18"/>
  </si>
  <si>
    <t>③主な実施内容</t>
    <rPh sb="1" eb="2">
      <t>オモ</t>
    </rPh>
    <rPh sb="3" eb="5">
      <t>ジッシ</t>
    </rPh>
    <rPh sb="5" eb="7">
      <t>ナイヨウ</t>
    </rPh>
    <phoneticPr fontId="20"/>
  </si>
  <si>
    <t>概略記載</t>
    <rPh sb="0" eb="2">
      <t>ガイリャク</t>
    </rPh>
    <rPh sb="2" eb="4">
      <t>キサイ</t>
    </rPh>
    <phoneticPr fontId="18"/>
  </si>
  <si>
    <t>事業内容の概略を簡単に記載（１～２行）</t>
    <rPh sb="0" eb="4">
      <t>ジギョウナイヨウ</t>
    </rPh>
    <rPh sb="5" eb="7">
      <t>ガイリャク</t>
    </rPh>
    <rPh sb="8" eb="10">
      <t>カンタン</t>
    </rPh>
    <rPh sb="11" eb="13">
      <t>キサイ</t>
    </rPh>
    <rPh sb="17" eb="18">
      <t>ギョウ</t>
    </rPh>
    <phoneticPr fontId="18"/>
  </si>
  <si>
    <t>④事業実施内容（詳細記載）</t>
    <rPh sb="1" eb="3">
      <t>ジギョウ</t>
    </rPh>
    <rPh sb="3" eb="5">
      <t>ジッシ</t>
    </rPh>
    <rPh sb="5" eb="7">
      <t>ナイヨウ</t>
    </rPh>
    <rPh sb="8" eb="10">
      <t>ショウサイ</t>
    </rPh>
    <rPh sb="10" eb="12">
      <t>キサイ</t>
    </rPh>
    <phoneticPr fontId="18"/>
  </si>
  <si>
    <t>経費区分</t>
    <rPh sb="0" eb="2">
      <t>ケイヒ</t>
    </rPh>
    <rPh sb="2" eb="4">
      <t>クブン</t>
    </rPh>
    <phoneticPr fontId="20"/>
  </si>
  <si>
    <t>費目を記載すること。</t>
    <rPh sb="0" eb="2">
      <t>ヒモク</t>
    </rPh>
    <rPh sb="3" eb="5">
      <t>キサイ</t>
    </rPh>
    <phoneticPr fontId="18"/>
  </si>
  <si>
    <t>既に着手、事前着手、交付決定後の３つから選択して記入</t>
    <rPh sb="0" eb="1">
      <t>スデ</t>
    </rPh>
    <rPh sb="2" eb="4">
      <t>チャクシュ</t>
    </rPh>
    <rPh sb="5" eb="7">
      <t>ジゼン</t>
    </rPh>
    <rPh sb="7" eb="9">
      <t>チャクシュ</t>
    </rPh>
    <rPh sb="10" eb="12">
      <t>コウフ</t>
    </rPh>
    <rPh sb="12" eb="14">
      <t>ケッテイ</t>
    </rPh>
    <rPh sb="14" eb="15">
      <t>ゴ</t>
    </rPh>
    <rPh sb="20" eb="22">
      <t>センタク</t>
    </rPh>
    <rPh sb="24" eb="26">
      <t>キニュウ</t>
    </rPh>
    <phoneticPr fontId="18"/>
  </si>
  <si>
    <t>内訳
（数量×単価）</t>
    <rPh sb="0" eb="2">
      <t>ウチワケ</t>
    </rPh>
    <rPh sb="4" eb="6">
      <t>スウリョウ</t>
    </rPh>
    <rPh sb="7" eb="9">
      <t>タンカ</t>
    </rPh>
    <phoneticPr fontId="18"/>
  </si>
  <si>
    <t>数量と内訳を記入</t>
    <rPh sb="0" eb="2">
      <t>スウリョウ</t>
    </rPh>
    <rPh sb="3" eb="5">
      <t>ウチワケ</t>
    </rPh>
    <rPh sb="6" eb="8">
      <t>キニュウ</t>
    </rPh>
    <phoneticPr fontId="18"/>
  </si>
  <si>
    <t>税込・税抜</t>
    <rPh sb="0" eb="2">
      <t>ゼイコ</t>
    </rPh>
    <rPh sb="3" eb="5">
      <t>ゼイヌ</t>
    </rPh>
    <phoneticPr fontId="18"/>
  </si>
  <si>
    <t>消費税込、税抜の金額を記入すること。</t>
    <rPh sb="0" eb="3">
      <t>ショウヒゼイ</t>
    </rPh>
    <rPh sb="3" eb="4">
      <t>コ</t>
    </rPh>
    <rPh sb="5" eb="7">
      <t>ゼイヌ</t>
    </rPh>
    <rPh sb="8" eb="10">
      <t>キンガク</t>
    </rPh>
    <rPh sb="11" eb="13">
      <t>キニュウ</t>
    </rPh>
    <phoneticPr fontId="18"/>
  </si>
  <si>
    <t>全てにチェックされているか。</t>
    <rPh sb="0" eb="1">
      <t>スベ</t>
    </rPh>
    <phoneticPr fontId="18"/>
  </si>
  <si>
    <t>③宣誓・同意書</t>
    <rPh sb="1" eb="3">
      <t>センセイ</t>
    </rPh>
    <rPh sb="4" eb="7">
      <t>ドウイショ</t>
    </rPh>
    <phoneticPr fontId="20"/>
  </si>
  <si>
    <t>（Ａ/Ｂ-1）*100</t>
    <phoneticPr fontId="18"/>
  </si>
  <si>
    <t>（Ａ/Ｂ-1）*100</t>
    <phoneticPr fontId="18"/>
  </si>
  <si>
    <t>売上減少</t>
    <rPh sb="0" eb="2">
      <t>ウリアゲ</t>
    </rPh>
    <rPh sb="2" eb="4">
      <t>ゲンショウ</t>
    </rPh>
    <phoneticPr fontId="18"/>
  </si>
  <si>
    <t>　【個人】 ・所得税青色申告決算書（青色申告の場合）の写し</t>
    <rPh sb="2" eb="4">
      <t>コジン</t>
    </rPh>
    <rPh sb="4" eb="5">
      <t>ギョウシュ</t>
    </rPh>
    <phoneticPr fontId="20"/>
  </si>
  <si>
    <t>申請日を記載</t>
    <rPh sb="0" eb="2">
      <t>シンセイ</t>
    </rPh>
    <rPh sb="2" eb="3">
      <t>ヒ</t>
    </rPh>
    <rPh sb="4" eb="6">
      <t>キサイ</t>
    </rPh>
    <phoneticPr fontId="20"/>
  </si>
  <si>
    <t>⑤収入申告書</t>
    <rPh sb="1" eb="3">
      <t>シュウニュウ</t>
    </rPh>
    <rPh sb="3" eb="6">
      <t>シンコクショ</t>
    </rPh>
    <phoneticPr fontId="20"/>
  </si>
  <si>
    <t>原則として、【法人】別表一の納税地、【個人】本人確認書類の住所　と一致
市名または県外を選択入力したうえで、それ以下の住所を記入</t>
    <rPh sb="0" eb="2">
      <t>ゲンソク</t>
    </rPh>
    <rPh sb="7" eb="9">
      <t>ホウジン</t>
    </rPh>
    <rPh sb="10" eb="12">
      <t>ベッピョウ</t>
    </rPh>
    <rPh sb="12" eb="13">
      <t>イチ</t>
    </rPh>
    <rPh sb="14" eb="16">
      <t>ノウゼイ</t>
    </rPh>
    <rPh sb="16" eb="17">
      <t>チ</t>
    </rPh>
    <rPh sb="19" eb="21">
      <t>コジン</t>
    </rPh>
    <rPh sb="22" eb="24">
      <t>ホンニン</t>
    </rPh>
    <rPh sb="24" eb="26">
      <t>カクニン</t>
    </rPh>
    <rPh sb="26" eb="28">
      <t>ショルイ</t>
    </rPh>
    <rPh sb="29" eb="31">
      <t>ジュウショ</t>
    </rPh>
    <rPh sb="33" eb="35">
      <t>イッチ</t>
    </rPh>
    <phoneticPr fontId="20"/>
  </si>
  <si>
    <t>柳井市</t>
    <rPh sb="0" eb="2">
      <t>ヤナイ</t>
    </rPh>
    <phoneticPr fontId="18"/>
  </si>
  <si>
    <t>感染防止対策（消毒・間仕切り等）【感染防止対策】</t>
  </si>
  <si>
    <t>測定機器導入（体温測定器・ＣＯ２センサー等）【感染防止対策】</t>
  </si>
  <si>
    <t>接触機会低減（電子商取引等）【コロナに対応した事業展開】</t>
  </si>
  <si>
    <t>接触機会低減（宅配サービス等）【コロナに対応した事業展開】</t>
  </si>
  <si>
    <t>接触機会低減（オンライン教育、オンライン診療等）【コロナに対応した事業展開】</t>
  </si>
  <si>
    <t>接触機会低減（オンライン娯楽サービス等）【コロナに対応した事業展開】</t>
  </si>
  <si>
    <t>接触機会低減（リモートワーク対応等）【コロナに対応した事業展開】</t>
  </si>
  <si>
    <t>接触機会低減（自動化対応(セルフレジ等））【コロナに対応した事業展開】</t>
  </si>
  <si>
    <t>接触機会低減（遠隔業務対応等）【コロナに対応した事業展開】</t>
  </si>
  <si>
    <t>コロナ対応業態転換（オンライン注文サービス等）【コロナに対応した事業展開】</t>
  </si>
  <si>
    <t>コロナ対応業態転換（テイクアウト販売等）【コロナに対応した事業展開】</t>
    <phoneticPr fontId="18"/>
  </si>
  <si>
    <t>感染防止対策（消毒・間仕切り等）【感染防止対策】測定機器導入（体温測定器・ＣＯ２センサー等）【感染防止対策】接触機会低減（電子商取引等）【コロナに対応した事業展開】接触機会低減（宅配サービス等）【コロナに対応した事業展開】接触機会低減（オンライン教育、オンライン診療等）【コロナに対応した事業展開】接触機会低減（オンライン娯楽サービス等）【コロナに対応した事業展開】接触機会低減（リモートワーク対応等）【コロナに対応した事業展開】接触機会低減（自動化対応(セルフレジ等））【コロナに対応した事業展開】接触機会低減（遠隔業務対応等）【コロナに対応した事業展開】コロナ対応業態転換（オンライン注文サービス等）【コロナに対応した事業展開】コロナ対応業態転換（テイクアウト販売等）【コロナに対応した事業展開】コロナ対応新事業展開【コロナに対応した事業展開】</t>
    <phoneticPr fontId="18"/>
  </si>
  <si>
    <t>コロナ対応新規事業展開【コロナに対応した事業展開】</t>
    <rPh sb="5" eb="7">
      <t>シンキ</t>
    </rPh>
    <phoneticPr fontId="18"/>
  </si>
  <si>
    <t>コロナ対応業態転換（オンライン注文サービス等）</t>
    <rPh sb="3" eb="5">
      <t>タイオウ</t>
    </rPh>
    <rPh sb="5" eb="7">
      <t>ギョウタイ</t>
    </rPh>
    <rPh sb="7" eb="9">
      <t>テンカン</t>
    </rPh>
    <rPh sb="15" eb="17">
      <t>チュウモン</t>
    </rPh>
    <rPh sb="21" eb="22">
      <t>トウ</t>
    </rPh>
    <phoneticPr fontId="18"/>
  </si>
  <si>
    <t>コロナ対応業態転換（テイクアウト販売等）</t>
    <rPh sb="3" eb="5">
      <t>タイオウ</t>
    </rPh>
    <rPh sb="5" eb="7">
      <t>ギョウタイ</t>
    </rPh>
    <rPh sb="7" eb="9">
      <t>テンカン</t>
    </rPh>
    <rPh sb="16" eb="18">
      <t>ハンバイ</t>
    </rPh>
    <rPh sb="18" eb="19">
      <t>トウ</t>
    </rPh>
    <phoneticPr fontId="18"/>
  </si>
  <si>
    <t>コロナ対応新規事業展開</t>
    <rPh sb="3" eb="5">
      <t>タイオウ</t>
    </rPh>
    <rPh sb="5" eb="7">
      <t>シンキ</t>
    </rPh>
    <rPh sb="7" eb="9">
      <t>ジギョウ</t>
    </rPh>
    <rPh sb="9" eb="11">
      <t>テンカイ</t>
    </rPh>
    <phoneticPr fontId="18"/>
  </si>
  <si>
    <t>感染防止対策（消毒・間仕切り等）測定機器導入（体温測定器・ＣＯ２センサー等）接触機会低減（電子商取引等）接触機会低減（宅配サービス等）接触機会低減（オンライン教育、オンライン診療等）接触機会低減（オンライン娯楽サービス等）接触機会低減（リモートワーク対応等）接触機会低減（自動化対応(セルフレジ等））接触機会低減（遠隔業務対応等）コロナ対応業態転換（オンライン注文サービス等）コロナ対応業態転換（テイクアウト販売等）コロナ対応新規事業展開</t>
    <rPh sb="168" eb="170">
      <t>タイオウ</t>
    </rPh>
    <rPh sb="191" eb="193">
      <t>タイオウ</t>
    </rPh>
    <rPh sb="211" eb="213">
      <t>タイオウ</t>
    </rPh>
    <phoneticPr fontId="18"/>
  </si>
  <si>
    <t xml:space="preserve"> ⑤私は、反社会的勢力に該当せず、今後においても、反社会的勢力との関係を持つ</t>
    <rPh sb="8" eb="9">
      <t>テキ</t>
    </rPh>
    <phoneticPr fontId="20"/>
  </si>
  <si>
    <t>　 意思はありません。</t>
    <phoneticPr fontId="18"/>
  </si>
  <si>
    <t xml:space="preserve"> ⑥私は、風俗営業等の規制及び業務の適正化に関する法律に規定する「性風俗関連</t>
    <rPh sb="28" eb="30">
      <t>キテイ</t>
    </rPh>
    <rPh sb="33" eb="36">
      <t>セイフウゾク</t>
    </rPh>
    <rPh sb="36" eb="38">
      <t>カンレン</t>
    </rPh>
    <phoneticPr fontId="20"/>
  </si>
  <si>
    <t>　 特殊営業」又は当該営業に係る「接待業務受託営業」を行う事業者ではありませ</t>
    <rPh sb="7" eb="8">
      <t>マタ</t>
    </rPh>
    <rPh sb="11" eb="13">
      <t>エイギョウ</t>
    </rPh>
    <rPh sb="14" eb="15">
      <t>カカ</t>
    </rPh>
    <rPh sb="17" eb="19">
      <t>セッタイ</t>
    </rPh>
    <rPh sb="19" eb="21">
      <t>ギョウム</t>
    </rPh>
    <rPh sb="21" eb="23">
      <t>ジュタク</t>
    </rPh>
    <rPh sb="23" eb="25">
      <t>エイギョウ</t>
    </rPh>
    <rPh sb="27" eb="28">
      <t>オコナ</t>
    </rPh>
    <rPh sb="29" eb="32">
      <t>ジギョウシャ</t>
    </rPh>
    <phoneticPr fontId="20"/>
  </si>
  <si>
    <t>　 ん。</t>
    <phoneticPr fontId="20"/>
  </si>
  <si>
    <t xml:space="preserve"> ④私は、本申請に係る個人情報に関し、本補助金の目的の範囲内で使用されること</t>
    <rPh sb="9" eb="10">
      <t>カカ</t>
    </rPh>
    <rPh sb="19" eb="20">
      <t>ホン</t>
    </rPh>
    <rPh sb="24" eb="26">
      <t>モクテキ</t>
    </rPh>
    <rPh sb="27" eb="29">
      <t>ハンイ</t>
    </rPh>
    <rPh sb="29" eb="30">
      <t>ウチ</t>
    </rPh>
    <rPh sb="31" eb="33">
      <t>シヨウ</t>
    </rPh>
    <phoneticPr fontId="20"/>
  </si>
  <si>
    <t>　 並びに本補助金の事務、交付及び確認等に必要な範囲において税務署等関係機関</t>
    <rPh sb="13" eb="15">
      <t>コウフ</t>
    </rPh>
    <rPh sb="15" eb="16">
      <t>オヨ</t>
    </rPh>
    <rPh sb="17" eb="19">
      <t>カクニン</t>
    </rPh>
    <rPh sb="30" eb="32">
      <t>ゼイム</t>
    </rPh>
    <rPh sb="32" eb="33">
      <t>ショ</t>
    </rPh>
    <rPh sb="33" eb="34">
      <t>トウ</t>
    </rPh>
    <phoneticPr fontId="18"/>
  </si>
  <si>
    <t>　 及び第三者に提供されることがあることに了承します。</t>
    <rPh sb="4" eb="5">
      <t>ダイ</t>
    </rPh>
    <rPh sb="5" eb="6">
      <t>サン</t>
    </rPh>
    <rPh sb="6" eb="7">
      <t>シャ</t>
    </rPh>
    <phoneticPr fontId="18"/>
  </si>
  <si>
    <t>　【共通】・対象月の売上台帳、帳面など該当年の確定申告の基礎となる書類が原則　</t>
    <rPh sb="2" eb="4">
      <t>キョウツウ</t>
    </rPh>
    <rPh sb="6" eb="8">
      <t>タイショウ</t>
    </rPh>
    <rPh sb="8" eb="9">
      <t>ツキ</t>
    </rPh>
    <rPh sb="10" eb="12">
      <t>ウリアゲ</t>
    </rPh>
    <rPh sb="12" eb="14">
      <t>ダイチョウ</t>
    </rPh>
    <rPh sb="15" eb="17">
      <t>チョウメン</t>
    </rPh>
    <rPh sb="19" eb="21">
      <t>ガイトウ</t>
    </rPh>
    <rPh sb="21" eb="22">
      <t>ネン</t>
    </rPh>
    <rPh sb="23" eb="25">
      <t>カクテイ</t>
    </rPh>
    <rPh sb="25" eb="27">
      <t>シンコク</t>
    </rPh>
    <rPh sb="28" eb="30">
      <t>キソ</t>
    </rPh>
    <rPh sb="33" eb="35">
      <t>ショルイ</t>
    </rPh>
    <rPh sb="36" eb="38">
      <t>ゲンソク</t>
    </rPh>
    <phoneticPr fontId="20"/>
  </si>
  <si>
    <t>　　　　　（対象月が申告済の法人については、法人事業概況説明書等）</t>
    <rPh sb="24" eb="26">
      <t>ジギョウ</t>
    </rPh>
    <phoneticPr fontId="18"/>
  </si>
  <si>
    <r>
      <t>➡申請書.収入「補助金充当額」と一致</t>
    </r>
    <r>
      <rPr>
        <sz val="9"/>
        <color theme="1"/>
        <rFont val="ＭＳ Ｐゴシック"/>
        <family val="3"/>
        <charset val="128"/>
        <scheme val="minor"/>
      </rPr>
      <t>（千円未満切捨）</t>
    </r>
    <rPh sb="1" eb="3">
      <t>シンセイ</t>
    </rPh>
    <rPh sb="3" eb="4">
      <t>ショ</t>
    </rPh>
    <rPh sb="19" eb="21">
      <t>センエン</t>
    </rPh>
    <rPh sb="21" eb="23">
      <t>ミマン</t>
    </rPh>
    <rPh sb="23" eb="25">
      <t>キリス</t>
    </rPh>
    <phoneticPr fontId="18"/>
  </si>
  <si>
    <t>新規創業・開業、季節性のある収入、法人成りがある場合は、募集要領の別添通りに記入されているか</t>
    <rPh sb="0" eb="2">
      <t>シンキ</t>
    </rPh>
    <rPh sb="2" eb="4">
      <t>ソウギョウ</t>
    </rPh>
    <rPh sb="5" eb="7">
      <t>カイギョウ</t>
    </rPh>
    <rPh sb="8" eb="11">
      <t>キセツセイ</t>
    </rPh>
    <rPh sb="14" eb="16">
      <t>シュウニュウ</t>
    </rPh>
    <rPh sb="17" eb="19">
      <t>ホウジン</t>
    </rPh>
    <rPh sb="19" eb="20">
      <t>ナ</t>
    </rPh>
    <rPh sb="24" eb="26">
      <t>バアイ</t>
    </rPh>
    <rPh sb="28" eb="30">
      <t>ボシュウ</t>
    </rPh>
    <rPh sb="30" eb="32">
      <t>ヨウリョウ</t>
    </rPh>
    <rPh sb="33" eb="35">
      <t>ベッテン</t>
    </rPh>
    <rPh sb="35" eb="36">
      <t>ドオ</t>
    </rPh>
    <rPh sb="38" eb="40">
      <t>キニュウ</t>
    </rPh>
    <phoneticPr fontId="18"/>
  </si>
  <si>
    <r>
      <t xml:space="preserve">補助対象事業を行う県内の事業所を１か所記載（申請者の住所と同じ場合もある）
</t>
    </r>
    <r>
      <rPr>
        <u/>
        <sz val="10"/>
        <color theme="1"/>
        <rFont val="HG丸ｺﾞｼｯｸM-PRO"/>
        <family val="3"/>
        <charset val="128"/>
      </rPr>
      <t>市町名を選択入力したうえで、それ以下の住所を記入</t>
    </r>
    <rPh sb="0" eb="2">
      <t>ホジョ</t>
    </rPh>
    <rPh sb="2" eb="4">
      <t>タイショウ</t>
    </rPh>
    <rPh sb="4" eb="6">
      <t>ジギョウ</t>
    </rPh>
    <rPh sb="7" eb="8">
      <t>オコナ</t>
    </rPh>
    <rPh sb="9" eb="11">
      <t>ケンナイ</t>
    </rPh>
    <rPh sb="10" eb="11">
      <t>ナイ</t>
    </rPh>
    <rPh sb="12" eb="14">
      <t>ジギョウ</t>
    </rPh>
    <rPh sb="14" eb="15">
      <t>ショ</t>
    </rPh>
    <rPh sb="18" eb="19">
      <t>ショ</t>
    </rPh>
    <rPh sb="19" eb="21">
      <t>キサイ</t>
    </rPh>
    <rPh sb="22" eb="25">
      <t>シンセイシャ</t>
    </rPh>
    <rPh sb="26" eb="28">
      <t>ジュウショ</t>
    </rPh>
    <rPh sb="29" eb="30">
      <t>オナ</t>
    </rPh>
    <rPh sb="31" eb="33">
      <t>バアイ</t>
    </rPh>
    <rPh sb="39" eb="40">
      <t>マチ</t>
    </rPh>
    <phoneticPr fontId="20"/>
  </si>
  <si>
    <t>県内事業所について、営業中、休業中、廃業　を選択　※廃業の場合は申請できない</t>
    <rPh sb="0" eb="2">
      <t>ケンナイ</t>
    </rPh>
    <rPh sb="2" eb="5">
      <t>ジギョウショ</t>
    </rPh>
    <rPh sb="10" eb="13">
      <t>エイギョウチュウ</t>
    </rPh>
    <rPh sb="14" eb="17">
      <t>キュウギョウチュウ</t>
    </rPh>
    <rPh sb="18" eb="20">
      <t>ハイギョウ</t>
    </rPh>
    <rPh sb="22" eb="24">
      <t>センタク</t>
    </rPh>
    <rPh sb="26" eb="28">
      <t>ハイギョウ</t>
    </rPh>
    <rPh sb="29" eb="31">
      <t>バアイ</t>
    </rPh>
    <rPh sb="32" eb="34">
      <t>シンセイ</t>
    </rPh>
    <phoneticPr fontId="20"/>
  </si>
  <si>
    <t>⑥収入申告書（他県本店、在住者　収入状況申告書）</t>
    <rPh sb="1" eb="3">
      <t>シュウニュウ</t>
    </rPh>
    <rPh sb="3" eb="6">
      <t>シンコクショ</t>
    </rPh>
    <rPh sb="7" eb="9">
      <t>タケン</t>
    </rPh>
    <rPh sb="9" eb="11">
      <t>ホンテン</t>
    </rPh>
    <rPh sb="12" eb="15">
      <t>ザイジュウシャ</t>
    </rPh>
    <rPh sb="16" eb="18">
      <t>シュウニュウ</t>
    </rPh>
    <rPh sb="18" eb="20">
      <t>ジョウキョウ</t>
    </rPh>
    <rPh sb="20" eb="23">
      <t>シンコクショ</t>
    </rPh>
    <phoneticPr fontId="20"/>
  </si>
  <si>
    <t>第１号様式の１（第８条関係）</t>
    <rPh sb="0" eb="1">
      <t>ダイ</t>
    </rPh>
    <rPh sb="2" eb="3">
      <t>ゴウ</t>
    </rPh>
    <rPh sb="3" eb="5">
      <t>ヨウシキ</t>
    </rPh>
    <rPh sb="8" eb="9">
      <t>ダイ</t>
    </rPh>
    <rPh sb="10" eb="11">
      <t>ジョウ</t>
    </rPh>
    <rPh sb="11" eb="13">
      <t>カンケイ</t>
    </rPh>
    <phoneticPr fontId="20"/>
  </si>
  <si>
    <t>第１号様式の３（第８条関係）</t>
    <rPh sb="0" eb="1">
      <t>ダイ</t>
    </rPh>
    <rPh sb="2" eb="3">
      <t>ゴウ</t>
    </rPh>
    <rPh sb="3" eb="5">
      <t>ヨウシキ</t>
    </rPh>
    <rPh sb="8" eb="9">
      <t>ダイ</t>
    </rPh>
    <rPh sb="10" eb="11">
      <t>ジョウ</t>
    </rPh>
    <rPh sb="11" eb="13">
      <t>カンケイ</t>
    </rPh>
    <phoneticPr fontId="20"/>
  </si>
  <si>
    <t>第１号様式の４（第８条関係）</t>
    <rPh sb="0" eb="1">
      <t>ダイ</t>
    </rPh>
    <rPh sb="2" eb="3">
      <t>ゴウ</t>
    </rPh>
    <rPh sb="3" eb="5">
      <t>ヨウシキ</t>
    </rPh>
    <rPh sb="8" eb="9">
      <t>ダイ</t>
    </rPh>
    <rPh sb="10" eb="11">
      <t>ジョウ</t>
    </rPh>
    <rPh sb="11" eb="13">
      <t>カンケイ</t>
    </rPh>
    <phoneticPr fontId="20"/>
  </si>
  <si>
    <t>あて</t>
  </si>
  <si>
    <t>生産性向上型</t>
    <rPh sb="0" eb="6">
      <t>セイサンセイコウジョウガタ</t>
    </rPh>
    <phoneticPr fontId="18"/>
  </si>
  <si>
    <t>中小企業者枠</t>
    <rPh sb="0" eb="5">
      <t>チュウショウキギョウシャ</t>
    </rPh>
    <rPh sb="5" eb="6">
      <t>ワク</t>
    </rPh>
    <phoneticPr fontId="18"/>
  </si>
  <si>
    <t>小規模事業者枠</t>
    <rPh sb="0" eb="6">
      <t>ショウキボジギョウシャ</t>
    </rPh>
    <rPh sb="6" eb="7">
      <t>ワク</t>
    </rPh>
    <phoneticPr fontId="18"/>
  </si>
  <si>
    <t>省エネルギー機器導入型</t>
    <rPh sb="0" eb="1">
      <t>ショウ</t>
    </rPh>
    <rPh sb="6" eb="8">
      <t>キキ</t>
    </rPh>
    <rPh sb="8" eb="10">
      <t>ドウニュウ</t>
    </rPh>
    <rPh sb="10" eb="11">
      <t>ガタ</t>
    </rPh>
    <phoneticPr fontId="18"/>
  </si>
  <si>
    <t>補助金枠</t>
    <rPh sb="0" eb="3">
      <t>ホジョキン</t>
    </rPh>
    <rPh sb="3" eb="4">
      <t>ワク</t>
    </rPh>
    <phoneticPr fontId="18"/>
  </si>
  <si>
    <t>取組区分</t>
    <rPh sb="0" eb="2">
      <t>トリクミ</t>
    </rPh>
    <rPh sb="2" eb="4">
      <t>クブン</t>
    </rPh>
    <phoneticPr fontId="20"/>
  </si>
  <si>
    <t>従業員数</t>
    <rPh sb="0" eb="4">
      <t>ジュウギョウインスウ</t>
    </rPh>
    <phoneticPr fontId="18"/>
  </si>
  <si>
    <t>従業員数</t>
    <rPh sb="0" eb="4">
      <t>ジュウギョウインスウ</t>
    </rPh>
    <phoneticPr fontId="18"/>
  </si>
  <si>
    <t>役員</t>
    <rPh sb="0" eb="2">
      <t>ヤクイン</t>
    </rPh>
    <phoneticPr fontId="18"/>
  </si>
  <si>
    <t>計</t>
    <rPh sb="0" eb="1">
      <t>ケイ</t>
    </rPh>
    <phoneticPr fontId="18"/>
  </si>
  <si>
    <t>売上減少率</t>
    <rPh sb="0" eb="1">
      <t>ウ</t>
    </rPh>
    <phoneticPr fontId="18"/>
  </si>
  <si>
    <t>人</t>
    <rPh sb="0" eb="1">
      <t>ニン</t>
    </rPh>
    <phoneticPr fontId="18"/>
  </si>
  <si>
    <t xml:space="preserve"> ②山口県内に事業所を有する中小企業者等で、以下のいずれかの取組を行います。</t>
    <rPh sb="2" eb="5">
      <t>ヤマグチケン</t>
    </rPh>
    <rPh sb="5" eb="6">
      <t>ナイ</t>
    </rPh>
    <rPh sb="7" eb="10">
      <t>ジギョウショ</t>
    </rPh>
    <rPh sb="11" eb="12">
      <t>ユウ</t>
    </rPh>
    <rPh sb="14" eb="16">
      <t>チュウショウ</t>
    </rPh>
    <rPh sb="16" eb="18">
      <t>キギョウ</t>
    </rPh>
    <rPh sb="18" eb="19">
      <t>シャ</t>
    </rPh>
    <rPh sb="19" eb="20">
      <t>トウ</t>
    </rPh>
    <rPh sb="22" eb="24">
      <t>イカ</t>
    </rPh>
    <rPh sb="30" eb="32">
      <t>トリクミ</t>
    </rPh>
    <rPh sb="33" eb="34">
      <t>オコナ</t>
    </rPh>
    <phoneticPr fontId="20"/>
  </si>
  <si>
    <t xml:space="preserve"> ③収入申告書に記載のとおり、令和３年１１月から令和４年５月のうち、任意の</t>
    <rPh sb="2" eb="4">
      <t>シュウニュウ</t>
    </rPh>
    <rPh sb="4" eb="7">
      <t>シンコクショ</t>
    </rPh>
    <rPh sb="8" eb="10">
      <t>キサイ</t>
    </rPh>
    <rPh sb="15" eb="17">
      <t>レイワ</t>
    </rPh>
    <rPh sb="18" eb="19">
      <t>ネン</t>
    </rPh>
    <rPh sb="21" eb="22">
      <t>ガツ</t>
    </rPh>
    <rPh sb="24" eb="26">
      <t>レイワ</t>
    </rPh>
    <rPh sb="27" eb="28">
      <t>ネン</t>
    </rPh>
    <rPh sb="29" eb="30">
      <t>ガツ</t>
    </rPh>
    <rPh sb="34" eb="36">
      <t>ニンイ</t>
    </rPh>
    <phoneticPr fontId="20"/>
  </si>
  <si>
    <t>　 ３ヶ月の合計売上高または売上総利益が前年または前々年の同期と比較して</t>
    <rPh sb="4" eb="5">
      <t>ゲツ</t>
    </rPh>
    <rPh sb="6" eb="8">
      <t>ゴウケイ</t>
    </rPh>
    <rPh sb="8" eb="10">
      <t>ウリアゲ</t>
    </rPh>
    <rPh sb="10" eb="11">
      <t>ダカ</t>
    </rPh>
    <rPh sb="14" eb="16">
      <t>ウリアゲ</t>
    </rPh>
    <rPh sb="16" eb="19">
      <t>ソウリエキ</t>
    </rPh>
    <rPh sb="20" eb="22">
      <t>ゼンネン</t>
    </rPh>
    <rPh sb="25" eb="27">
      <t>マエマエ</t>
    </rPh>
    <rPh sb="27" eb="28">
      <t>ドシ</t>
    </rPh>
    <rPh sb="29" eb="31">
      <t>ドウキ</t>
    </rPh>
    <rPh sb="32" eb="34">
      <t>ヒカク</t>
    </rPh>
    <phoneticPr fontId="18"/>
  </si>
  <si>
    <t>　 減少しています。</t>
    <rPh sb="2" eb="4">
      <t>ゲンショウ</t>
    </rPh>
    <phoneticPr fontId="18"/>
  </si>
  <si>
    <t>　の訪問を含む状況確認、書面提出等に協力します。</t>
    <rPh sb="2" eb="4">
      <t>ホウモン</t>
    </rPh>
    <rPh sb="5" eb="6">
      <t>フク</t>
    </rPh>
    <rPh sb="16" eb="17">
      <t>トウ</t>
    </rPh>
    <rPh sb="18" eb="20">
      <t>キョウリョク</t>
    </rPh>
    <phoneticPr fontId="18"/>
  </si>
  <si>
    <r>
      <t>〇2019年１１月から2020年５月まで、または2020年１１月から2021年５月までの基準月</t>
    </r>
    <r>
      <rPr>
        <vertAlign val="superscript"/>
        <sz val="12"/>
        <color rgb="FF000000"/>
        <rFont val="ＭＳ ゴシック"/>
        <family val="3"/>
        <charset val="128"/>
      </rPr>
      <t>※1</t>
    </r>
    <rPh sb="5" eb="6">
      <t>ネン</t>
    </rPh>
    <rPh sb="8" eb="9">
      <t>ガツ</t>
    </rPh>
    <rPh sb="15" eb="16">
      <t>ネン</t>
    </rPh>
    <rPh sb="17" eb="18">
      <t>ガツ</t>
    </rPh>
    <rPh sb="28" eb="29">
      <t>ネン</t>
    </rPh>
    <rPh sb="31" eb="32">
      <t>ガツ</t>
    </rPh>
    <rPh sb="38" eb="39">
      <t>ネン</t>
    </rPh>
    <rPh sb="40" eb="41">
      <t>ガツ</t>
    </rPh>
    <rPh sb="44" eb="46">
      <t>キジュン</t>
    </rPh>
    <rPh sb="46" eb="47">
      <t>ツキ</t>
    </rPh>
    <phoneticPr fontId="20"/>
  </si>
  <si>
    <t>※1　2019年または2020年における対象月と同じ任意３ヶ月</t>
    <rPh sb="20" eb="23">
      <t>タイショウヅキ</t>
    </rPh>
    <rPh sb="26" eb="28">
      <t>ニンイ</t>
    </rPh>
    <rPh sb="30" eb="31">
      <t>ゲツ</t>
    </rPh>
    <phoneticPr fontId="18"/>
  </si>
  <si>
    <t>※2　2019年または2020年の任意３ヶ月比で、売上が減少した2021年または2022年の月</t>
    <rPh sb="17" eb="19">
      <t>ニンイ</t>
    </rPh>
    <rPh sb="21" eb="22">
      <t>ゲツ</t>
    </rPh>
    <rPh sb="22" eb="23">
      <t>ヒ</t>
    </rPh>
    <rPh sb="25" eb="27">
      <t>ウリアゲ</t>
    </rPh>
    <rPh sb="28" eb="30">
      <t>ゲンショウ</t>
    </rPh>
    <rPh sb="36" eb="37">
      <t>ネン</t>
    </rPh>
    <rPh sb="44" eb="45">
      <t>ネン</t>
    </rPh>
    <rPh sb="46" eb="47">
      <t>ツキ</t>
    </rPh>
    <phoneticPr fontId="18"/>
  </si>
  <si>
    <t>2022年</t>
    <rPh sb="4" eb="5">
      <t>ネン</t>
    </rPh>
    <phoneticPr fontId="18"/>
  </si>
  <si>
    <t>年</t>
    <rPh sb="0" eb="1">
      <t>ネン</t>
    </rPh>
    <phoneticPr fontId="18"/>
  </si>
  <si>
    <t>令和３年または
令和４年売上額</t>
    <rPh sb="8" eb="10">
      <t>レイワ</t>
    </rPh>
    <rPh sb="11" eb="12">
      <t>ネン</t>
    </rPh>
    <phoneticPr fontId="18"/>
  </si>
  <si>
    <t>○令和元(2019)年又は令和２(2020)年
　　　　　　　　　　　　　　　　　　の売上高</t>
    <rPh sb="1" eb="3">
      <t>レイワ</t>
    </rPh>
    <rPh sb="3" eb="4">
      <t>ガン</t>
    </rPh>
    <rPh sb="10" eb="11">
      <t>ネン</t>
    </rPh>
    <rPh sb="11" eb="12">
      <t>マタ</t>
    </rPh>
    <rPh sb="13" eb="15">
      <t>レイワ</t>
    </rPh>
    <rPh sb="22" eb="23">
      <t>ネン</t>
    </rPh>
    <rPh sb="43" eb="45">
      <t>ウリアゲ</t>
    </rPh>
    <rPh sb="45" eb="46">
      <t>ダカ</t>
    </rPh>
    <phoneticPr fontId="18"/>
  </si>
  <si>
    <t>○令和３（2021）年又は令和４（2022）年
　　　　　　　　　　　　　　　　　　　の売上高</t>
    <rPh sb="1" eb="3">
      <t>レイワ</t>
    </rPh>
    <rPh sb="10" eb="11">
      <t>ネン</t>
    </rPh>
    <rPh sb="11" eb="12">
      <t>マタ</t>
    </rPh>
    <rPh sb="13" eb="15">
      <t>レイワ</t>
    </rPh>
    <rPh sb="22" eb="23">
      <t>ネン</t>
    </rPh>
    <rPh sb="44" eb="46">
      <t>ウリアゲ</t>
    </rPh>
    <rPh sb="46" eb="47">
      <t>ダカ</t>
    </rPh>
    <phoneticPr fontId="18"/>
  </si>
  <si>
    <t>2021年または2020年</t>
    <phoneticPr fontId="18"/>
  </si>
  <si>
    <t>2020年または2019年</t>
    <phoneticPr fontId="18"/>
  </si>
  <si>
    <t>2022年または2021年</t>
    <rPh sb="4" eb="5">
      <t>ネン</t>
    </rPh>
    <rPh sb="12" eb="13">
      <t>ネン</t>
    </rPh>
    <phoneticPr fontId="18"/>
  </si>
  <si>
    <t xml:space="preserve"> の比較については、以下のとおりです。</t>
    <phoneticPr fontId="18"/>
  </si>
  <si>
    <t>比較対象
売上総利益</t>
    <rPh sb="0" eb="2">
      <t>ヒカク</t>
    </rPh>
    <rPh sb="2" eb="4">
      <t>タイショウ</t>
    </rPh>
    <rPh sb="5" eb="7">
      <t>ウリアゲ</t>
    </rPh>
    <rPh sb="7" eb="10">
      <t>ソウリエキ</t>
    </rPh>
    <phoneticPr fontId="18"/>
  </si>
  <si>
    <t>仕入</t>
    <rPh sb="0" eb="2">
      <t>シイレ</t>
    </rPh>
    <phoneticPr fontId="18"/>
  </si>
  <si>
    <t>売上（収入）</t>
    <rPh sb="0" eb="2">
      <t>ウリアゲ</t>
    </rPh>
    <rPh sb="3" eb="5">
      <t>シュウニュウ</t>
    </rPh>
    <phoneticPr fontId="18"/>
  </si>
  <si>
    <t>－</t>
    <phoneticPr fontId="18"/>
  </si>
  <si>
    <t>＝</t>
    <phoneticPr fontId="18"/>
  </si>
  <si>
    <t>売上総利益</t>
    <rPh sb="0" eb="2">
      <t>ウリアゲ</t>
    </rPh>
    <rPh sb="2" eb="5">
      <t>ソウリエキ</t>
    </rPh>
    <phoneticPr fontId="18"/>
  </si>
  <si>
    <t>○令和元(2019)年又は令和２(2020)年の売上総利益</t>
    <rPh sb="1" eb="3">
      <t>レイワ</t>
    </rPh>
    <rPh sb="3" eb="4">
      <t>ガン</t>
    </rPh>
    <rPh sb="10" eb="11">
      <t>ネン</t>
    </rPh>
    <rPh sb="11" eb="12">
      <t>マタ</t>
    </rPh>
    <rPh sb="13" eb="15">
      <t>レイワ</t>
    </rPh>
    <rPh sb="22" eb="23">
      <t>ネン</t>
    </rPh>
    <rPh sb="24" eb="26">
      <t>ウリアゲ</t>
    </rPh>
    <rPh sb="26" eb="29">
      <t>ソウリエキ</t>
    </rPh>
    <phoneticPr fontId="18"/>
  </si>
  <si>
    <t>○令和３（2021）年又は令和４（2022）年の売上総利益</t>
    <phoneticPr fontId="18"/>
  </si>
  <si>
    <t>売上減少率</t>
    <rPh sb="0" eb="2">
      <t>ウリアゲ</t>
    </rPh>
    <rPh sb="2" eb="4">
      <t>ゲンショウ</t>
    </rPh>
    <rPh sb="4" eb="5">
      <t>リツ</t>
    </rPh>
    <phoneticPr fontId="18"/>
  </si>
  <si>
    <t>売上総利益減少率</t>
    <rPh sb="0" eb="2">
      <t>ウリアゲ</t>
    </rPh>
    <rPh sb="2" eb="5">
      <t>ソウリエキ</t>
    </rPh>
    <rPh sb="5" eb="8">
      <t>ゲンショウリツ</t>
    </rPh>
    <phoneticPr fontId="18"/>
  </si>
  <si>
    <t>（Ａ/Ｂ-1）*100</t>
    <phoneticPr fontId="18"/>
  </si>
  <si>
    <t>補助事業後の省エネ効果
（任意記載、加点）</t>
    <rPh sb="0" eb="4">
      <t>ホジョジギョウ</t>
    </rPh>
    <rPh sb="4" eb="5">
      <t>ゴ</t>
    </rPh>
    <rPh sb="6" eb="7">
      <t>ショウ</t>
    </rPh>
    <rPh sb="9" eb="11">
      <t>コウカ</t>
    </rPh>
    <rPh sb="13" eb="15">
      <t>ニンイ</t>
    </rPh>
    <rPh sb="15" eb="17">
      <t>キサイ</t>
    </rPh>
    <rPh sb="18" eb="20">
      <t>カテン</t>
    </rPh>
    <phoneticPr fontId="18"/>
  </si>
  <si>
    <t>実施前</t>
    <rPh sb="0" eb="3">
      <t>ジッシマエ</t>
    </rPh>
    <phoneticPr fontId="18"/>
  </si>
  <si>
    <t>実施後</t>
    <rPh sb="0" eb="3">
      <t>ジッシゴ</t>
    </rPh>
    <phoneticPr fontId="18"/>
  </si>
  <si>
    <t>円</t>
    <rPh sb="0" eb="1">
      <t>エン</t>
    </rPh>
    <phoneticPr fontId="18"/>
  </si>
  <si>
    <t>kWh</t>
    <phoneticPr fontId="18"/>
  </si>
  <si>
    <t>　（４）上記の経費に対象外経費は、計上していません。</t>
    <rPh sb="4" eb="6">
      <t>ジョウキ</t>
    </rPh>
    <rPh sb="7" eb="9">
      <t>ケイヒ</t>
    </rPh>
    <rPh sb="10" eb="13">
      <t>タイショウガイ</t>
    </rPh>
    <rPh sb="13" eb="15">
      <t>ケイヒ</t>
    </rPh>
    <rPh sb="17" eb="19">
      <t>ケイジョウ</t>
    </rPh>
    <phoneticPr fontId="20"/>
  </si>
  <si>
    <t>省エネルギー機器導入型（電化製品）</t>
    <rPh sb="0" eb="1">
      <t>ショウ</t>
    </rPh>
    <rPh sb="6" eb="8">
      <t>キキ</t>
    </rPh>
    <rPh sb="8" eb="10">
      <t>ドウニュウ</t>
    </rPh>
    <rPh sb="10" eb="11">
      <t>ガタ</t>
    </rPh>
    <rPh sb="12" eb="16">
      <t>デンカセイヒン</t>
    </rPh>
    <phoneticPr fontId="18"/>
  </si>
  <si>
    <t>省エネルギー機器導入型（照明）</t>
    <rPh sb="12" eb="14">
      <t>ショウメイ</t>
    </rPh>
    <phoneticPr fontId="18"/>
  </si>
  <si>
    <t>省エネルギー機器導入型（制御）</t>
    <rPh sb="12" eb="14">
      <t>セイギョ</t>
    </rPh>
    <phoneticPr fontId="18"/>
  </si>
  <si>
    <t>省エネルギー機器導入型（空調等）</t>
    <rPh sb="12" eb="15">
      <t>クウチョウトウ</t>
    </rPh>
    <phoneticPr fontId="18"/>
  </si>
  <si>
    <t>省エネルギー機器導入型（建物改修）</t>
    <rPh sb="12" eb="14">
      <t>タテモノ</t>
    </rPh>
    <rPh sb="14" eb="16">
      <t>カイシュウ</t>
    </rPh>
    <phoneticPr fontId="18"/>
  </si>
  <si>
    <t>省エネルギー機器導入型（再生可能エネルギー）</t>
    <rPh sb="12" eb="16">
      <t>サイセイカノウ</t>
    </rPh>
    <phoneticPr fontId="18"/>
  </si>
  <si>
    <t>生産性向上型</t>
    <rPh sb="0" eb="3">
      <t>セイサンセイ</t>
    </rPh>
    <rPh sb="3" eb="6">
      <t>コウジョウガタ</t>
    </rPh>
    <phoneticPr fontId="18"/>
  </si>
  <si>
    <t>売上総利益減少率</t>
    <rPh sb="0" eb="2">
      <t>ウリアゲ</t>
    </rPh>
    <rPh sb="2" eb="5">
      <t>ソウリエキ</t>
    </rPh>
    <rPh sb="5" eb="7">
      <t>ゲンショウ</t>
    </rPh>
    <rPh sb="7" eb="8">
      <t>リツ</t>
    </rPh>
    <phoneticPr fontId="18"/>
  </si>
  <si>
    <r>
      <rPr>
        <sz val="20"/>
        <color theme="1"/>
        <rFont val="ＭＳ Ｐゴシック"/>
        <family val="3"/>
        <charset val="128"/>
        <scheme val="minor"/>
      </rPr>
      <t>収入申告書（売上高を比較する場合）</t>
    </r>
    <r>
      <rPr>
        <sz val="12"/>
        <color theme="1"/>
        <rFont val="ＭＳ 明朝"/>
        <family val="1"/>
        <charset val="128"/>
      </rPr>
      <t xml:space="preserve">
（他県本店、在住者　収入状況申告用）</t>
    </r>
    <rPh sb="0" eb="1">
      <t>オサム</t>
    </rPh>
    <rPh sb="1" eb="2">
      <t>イ</t>
    </rPh>
    <rPh sb="2" eb="3">
      <t>サル</t>
    </rPh>
    <rPh sb="3" eb="4">
      <t>コク</t>
    </rPh>
    <rPh sb="4" eb="5">
      <t>ショ</t>
    </rPh>
    <rPh sb="6" eb="9">
      <t>ウリアゲダカ</t>
    </rPh>
    <rPh sb="10" eb="12">
      <t>ヒカク</t>
    </rPh>
    <rPh sb="14" eb="16">
      <t>バアイ</t>
    </rPh>
    <rPh sb="19" eb="21">
      <t>タケン</t>
    </rPh>
    <rPh sb="21" eb="23">
      <t>ホンテン</t>
    </rPh>
    <rPh sb="24" eb="27">
      <t>ザイジュウシャ</t>
    </rPh>
    <rPh sb="28" eb="30">
      <t>シュウニュウ</t>
    </rPh>
    <rPh sb="30" eb="32">
      <t>ジョウキョウ</t>
    </rPh>
    <rPh sb="32" eb="34">
      <t>シンコク</t>
    </rPh>
    <rPh sb="34" eb="35">
      <t>ヨウ</t>
    </rPh>
    <phoneticPr fontId="20"/>
  </si>
  <si>
    <t>１　収入状況（全体の状況）</t>
    <rPh sb="2" eb="4">
      <t>シュウニュウ</t>
    </rPh>
    <rPh sb="4" eb="6">
      <t>ジョウキョウ</t>
    </rPh>
    <rPh sb="7" eb="9">
      <t>ゼンタイ</t>
    </rPh>
    <rPh sb="10" eb="12">
      <t>ジョウキョウ</t>
    </rPh>
    <phoneticPr fontId="18"/>
  </si>
  <si>
    <t>○令和元(2019)年又は令和２(2020)年の売上高</t>
    <rPh sb="1" eb="3">
      <t>レイワ</t>
    </rPh>
    <rPh sb="3" eb="4">
      <t>ガン</t>
    </rPh>
    <rPh sb="10" eb="11">
      <t>ネン</t>
    </rPh>
    <rPh sb="11" eb="12">
      <t>マタ</t>
    </rPh>
    <rPh sb="13" eb="15">
      <t>レイワ</t>
    </rPh>
    <rPh sb="22" eb="23">
      <t>ネン</t>
    </rPh>
    <rPh sb="24" eb="26">
      <t>ウリアゲ</t>
    </rPh>
    <rPh sb="26" eb="27">
      <t>ダカ</t>
    </rPh>
    <phoneticPr fontId="18"/>
  </si>
  <si>
    <t>○令和３（2021）年または令和４（2022）年の売上高</t>
    <rPh sb="1" eb="3">
      <t>レイワ</t>
    </rPh>
    <rPh sb="10" eb="11">
      <t>ネン</t>
    </rPh>
    <rPh sb="14" eb="16">
      <t>レイワ</t>
    </rPh>
    <rPh sb="23" eb="24">
      <t>ネン</t>
    </rPh>
    <rPh sb="25" eb="27">
      <t>ウリアゲ</t>
    </rPh>
    <rPh sb="27" eb="28">
      <t>ダカ</t>
    </rPh>
    <phoneticPr fontId="18"/>
  </si>
  <si>
    <t>年</t>
    <rPh sb="0" eb="1">
      <t>ネン</t>
    </rPh>
    <phoneticPr fontId="18"/>
  </si>
  <si>
    <t xml:space="preserve"> ◆中小企業原油価格・物価高騰等対策支援事業補助金の売上減少要件</t>
    <rPh sb="2" eb="6">
      <t>チュウショウキギョウ</t>
    </rPh>
    <rPh sb="6" eb="10">
      <t>ゲンユカカク</t>
    </rPh>
    <rPh sb="11" eb="16">
      <t>ブッカコウトウトウ</t>
    </rPh>
    <rPh sb="16" eb="18">
      <t>タイサク</t>
    </rPh>
    <rPh sb="18" eb="22">
      <t>シエンジギョウ</t>
    </rPh>
    <rPh sb="26" eb="28">
      <t>ウリアゲ</t>
    </rPh>
    <rPh sb="28" eb="30">
      <t>ゲンショウ</t>
    </rPh>
    <rPh sb="30" eb="32">
      <t>ヨウケン</t>
    </rPh>
    <phoneticPr fontId="18"/>
  </si>
  <si>
    <t xml:space="preserve"> ◆中小企業原油価格・物価高騰等対策支援事業補助金補助金の売上減少要件</t>
    <rPh sb="29" eb="31">
      <t>ウリアゲ</t>
    </rPh>
    <rPh sb="31" eb="33">
      <t>ゲンショウ</t>
    </rPh>
    <rPh sb="33" eb="35">
      <t>ヨウケン</t>
    </rPh>
    <phoneticPr fontId="18"/>
  </si>
  <si>
    <r>
      <rPr>
        <sz val="20"/>
        <color theme="1"/>
        <rFont val="ＭＳ Ｐゴシック"/>
        <family val="3"/>
        <charset val="128"/>
        <scheme val="minor"/>
      </rPr>
      <t>収入申告書（売上総利益を比較する場合）</t>
    </r>
    <r>
      <rPr>
        <sz val="12"/>
        <color theme="1"/>
        <rFont val="ＭＳ 明朝"/>
        <family val="1"/>
        <charset val="128"/>
      </rPr>
      <t xml:space="preserve">
（他県本店、在住者　収入状況申告用）</t>
    </r>
    <rPh sb="0" eb="1">
      <t>オサム</t>
    </rPh>
    <rPh sb="1" eb="2">
      <t>イ</t>
    </rPh>
    <rPh sb="2" eb="3">
      <t>サル</t>
    </rPh>
    <rPh sb="3" eb="4">
      <t>コク</t>
    </rPh>
    <rPh sb="4" eb="5">
      <t>ショ</t>
    </rPh>
    <rPh sb="6" eb="8">
      <t>ウリアゲ</t>
    </rPh>
    <rPh sb="8" eb="11">
      <t>ソウリエキ</t>
    </rPh>
    <rPh sb="12" eb="14">
      <t>ヒカク</t>
    </rPh>
    <rPh sb="16" eb="18">
      <t>バアイ</t>
    </rPh>
    <rPh sb="21" eb="23">
      <t>タケン</t>
    </rPh>
    <rPh sb="23" eb="25">
      <t>ホンテン</t>
    </rPh>
    <rPh sb="26" eb="29">
      <t>ザイジュウシャ</t>
    </rPh>
    <rPh sb="30" eb="32">
      <t>シュウニュウ</t>
    </rPh>
    <rPh sb="32" eb="34">
      <t>ジョウキョウ</t>
    </rPh>
    <rPh sb="34" eb="36">
      <t>シンコク</t>
    </rPh>
    <rPh sb="36" eb="37">
      <t>ヨウ</t>
    </rPh>
    <phoneticPr fontId="20"/>
  </si>
  <si>
    <r>
      <t xml:space="preserve">     令和4年　　月</t>
    </r>
    <r>
      <rPr>
        <sz val="14"/>
        <color rgb="FFFF0000"/>
        <rFont val="HG正楷書体-PRO"/>
        <family val="4"/>
        <charset val="128"/>
      </rPr>
      <t>　　</t>
    </r>
    <r>
      <rPr>
        <sz val="14"/>
        <color rgb="FF000000"/>
        <rFont val="HG正楷書体-PRO"/>
        <family val="4"/>
        <charset val="128"/>
      </rPr>
      <t>日</t>
    </r>
    <rPh sb="5" eb="7">
      <t>レイワ</t>
    </rPh>
    <rPh sb="8" eb="9">
      <t>ネン</t>
    </rPh>
    <rPh sb="11" eb="12">
      <t>ガツ</t>
    </rPh>
    <rPh sb="14" eb="15">
      <t>ニチ</t>
    </rPh>
    <phoneticPr fontId="18"/>
  </si>
  <si>
    <t>○令和３(2021)年または令和４(2022)年の売上総利益</t>
    <rPh sb="1" eb="3">
      <t>レイワ</t>
    </rPh>
    <rPh sb="10" eb="11">
      <t>ネン</t>
    </rPh>
    <rPh sb="14" eb="16">
      <t>レイワ</t>
    </rPh>
    <rPh sb="23" eb="24">
      <t>ネン</t>
    </rPh>
    <rPh sb="25" eb="27">
      <t>ウリアゲ</t>
    </rPh>
    <rPh sb="27" eb="30">
      <t>ソウリエキ</t>
    </rPh>
    <phoneticPr fontId="18"/>
  </si>
  <si>
    <t xml:space="preserve"> ◆中小企業原油価格・物価高騰等対策支援事業補助金の売上総利益減少要件</t>
    <rPh sb="2" eb="6">
      <t>チュウショウキギョウ</t>
    </rPh>
    <rPh sb="6" eb="10">
      <t>ゲンユカカク</t>
    </rPh>
    <rPh sb="11" eb="16">
      <t>ブッカコウトウトウ</t>
    </rPh>
    <rPh sb="16" eb="18">
      <t>タイサク</t>
    </rPh>
    <rPh sb="18" eb="22">
      <t>シエンジギョウ</t>
    </rPh>
    <rPh sb="26" eb="28">
      <t>ウリアゲ</t>
    </rPh>
    <rPh sb="28" eb="31">
      <t>ソウリエキ</t>
    </rPh>
    <rPh sb="31" eb="33">
      <t>ゲンショウ</t>
    </rPh>
    <rPh sb="33" eb="35">
      <t>ヨウケン</t>
    </rPh>
    <phoneticPr fontId="18"/>
  </si>
  <si>
    <t>令和３年または
令和４年
売上総利益</t>
    <rPh sb="8" eb="10">
      <t>レイワ</t>
    </rPh>
    <rPh sb="11" eb="12">
      <t>ネン</t>
    </rPh>
    <rPh sb="15" eb="18">
      <t>ソウリエキ</t>
    </rPh>
    <phoneticPr fontId="18"/>
  </si>
  <si>
    <t>売上(収入)</t>
    <rPh sb="0" eb="1">
      <t>ウ</t>
    </rPh>
    <rPh sb="1" eb="2">
      <t>ア</t>
    </rPh>
    <rPh sb="3" eb="5">
      <t>シュウニュウ</t>
    </rPh>
    <phoneticPr fontId="18"/>
  </si>
  <si>
    <t>仕入</t>
    <rPh sb="0" eb="2">
      <t>シイ</t>
    </rPh>
    <phoneticPr fontId="18"/>
  </si>
  <si>
    <t>売上総利益</t>
    <rPh sb="0" eb="5">
      <t>ウリアゲソウリエキ</t>
    </rPh>
    <phoneticPr fontId="18"/>
  </si>
  <si>
    <t>売上(収入)</t>
    <rPh sb="0" eb="2">
      <t>ウリアゲ</t>
    </rPh>
    <rPh sb="3" eb="5">
      <t>シュウニュウ</t>
    </rPh>
    <phoneticPr fontId="18"/>
  </si>
  <si>
    <t xml:space="preserve"> ◆中小企業原油価格・物価高騰等対策支援事業補助金の売上総利益減少要件</t>
    <rPh sb="26" eb="28">
      <t>ウリアゲ</t>
    </rPh>
    <rPh sb="28" eb="31">
      <t>ソウリエキ</t>
    </rPh>
    <rPh sb="31" eb="33">
      <t>ゲンショウ</t>
    </rPh>
    <rPh sb="33" eb="35">
      <t>ヨウケン</t>
    </rPh>
    <phoneticPr fontId="18"/>
  </si>
  <si>
    <t>月間事業収入</t>
    <rPh sb="0" eb="2">
      <t>ゲッカン</t>
    </rPh>
    <rPh sb="2" eb="4">
      <t>ジギョウ</t>
    </rPh>
    <rPh sb="4" eb="6">
      <t>シュウニュウ</t>
    </rPh>
    <phoneticPr fontId="18"/>
  </si>
  <si>
    <t>○令和３(2021)年または令和４(2022)年の売上総利益</t>
    <phoneticPr fontId="18"/>
  </si>
  <si>
    <t>○令和元(2019)年又は令和２(2020)年の売上総利益</t>
    <phoneticPr fontId="18"/>
  </si>
  <si>
    <r>
      <t xml:space="preserve"> の任意３ヶ月の売上高と2021年１１月から2022年５月までの対象月</t>
    </r>
    <r>
      <rPr>
        <sz val="9"/>
        <color rgb="FF000000"/>
        <rFont val="ＭＳ ゴシック"/>
        <family val="3"/>
        <charset val="128"/>
      </rPr>
      <t>※２</t>
    </r>
    <r>
      <rPr>
        <sz val="12"/>
        <color rgb="FF000000"/>
        <rFont val="ＭＳ ゴシック"/>
        <family val="3"/>
        <charset val="128"/>
      </rPr>
      <t>の同期の売上高</t>
    </r>
    <rPh sb="2" eb="4">
      <t>ニンイ</t>
    </rPh>
    <rPh sb="6" eb="7">
      <t>ゲツ</t>
    </rPh>
    <rPh sb="10" eb="11">
      <t>ダカ</t>
    </rPh>
    <rPh sb="19" eb="20">
      <t>ガツ</t>
    </rPh>
    <rPh sb="26" eb="27">
      <t>ネン</t>
    </rPh>
    <rPh sb="28" eb="29">
      <t>ガツ</t>
    </rPh>
    <rPh sb="38" eb="40">
      <t>ドウキ</t>
    </rPh>
    <rPh sb="41" eb="43">
      <t>ウリアゲ</t>
    </rPh>
    <rPh sb="43" eb="44">
      <t>ダカ</t>
    </rPh>
    <phoneticPr fontId="20"/>
  </si>
  <si>
    <t>〇2019年１１月から2020年５月まで、または2020年１１月から2021年５月までの</t>
    <rPh sb="5" eb="6">
      <t>ネン</t>
    </rPh>
    <rPh sb="8" eb="9">
      <t>ガツ</t>
    </rPh>
    <rPh sb="15" eb="16">
      <t>ネン</t>
    </rPh>
    <rPh sb="17" eb="18">
      <t>ガツ</t>
    </rPh>
    <rPh sb="28" eb="29">
      <t>ネン</t>
    </rPh>
    <rPh sb="31" eb="32">
      <t>ガツ</t>
    </rPh>
    <rPh sb="38" eb="39">
      <t>ネン</t>
    </rPh>
    <rPh sb="40" eb="41">
      <t>ガツ</t>
    </rPh>
    <phoneticPr fontId="20"/>
  </si>
  <si>
    <t>※2　2019年または2020年の任意３ヶ月比で、売上総利益が減少した2021年または</t>
    <rPh sb="27" eb="30">
      <t>ソウリエキ</t>
    </rPh>
    <phoneticPr fontId="18"/>
  </si>
  <si>
    <t>　　 2022年の月</t>
    <phoneticPr fontId="18"/>
  </si>
  <si>
    <t>○令和３（2021）年または令和４（2022）年の売上高</t>
    <phoneticPr fontId="18"/>
  </si>
  <si>
    <t>◆　新規創業・開業または季節性のある収入により、比較できる事業収入がない場合はこちらにも記入</t>
    <rPh sb="2" eb="4">
      <t>シンキ</t>
    </rPh>
    <rPh sb="4" eb="6">
      <t>ソウギョウ</t>
    </rPh>
    <rPh sb="7" eb="9">
      <t>カイギョウ</t>
    </rPh>
    <rPh sb="12" eb="15">
      <t>キセツセイ</t>
    </rPh>
    <rPh sb="18" eb="20">
      <t>シュウニュウ</t>
    </rPh>
    <rPh sb="24" eb="26">
      <t>ヒカク</t>
    </rPh>
    <rPh sb="29" eb="31">
      <t>ジギョウ</t>
    </rPh>
    <rPh sb="31" eb="33">
      <t>シュウニュウ</t>
    </rPh>
    <rPh sb="36" eb="38">
      <t>バアイ</t>
    </rPh>
    <rPh sb="44" eb="46">
      <t>キニュウ</t>
    </rPh>
    <phoneticPr fontId="18"/>
  </si>
  <si>
    <t>年</t>
    <rPh sb="0" eb="1">
      <t>ネン</t>
    </rPh>
    <phoneticPr fontId="18"/>
  </si>
  <si>
    <t>月</t>
    <rPh sb="0" eb="1">
      <t>ガツ</t>
    </rPh>
    <phoneticPr fontId="18"/>
  </si>
  <si>
    <t>日</t>
    <rPh sb="0" eb="1">
      <t>ニチ</t>
    </rPh>
    <phoneticPr fontId="18"/>
  </si>
  <si>
    <t>新規創業・開業日</t>
    <rPh sb="0" eb="4">
      <t>シンキソウギョウ</t>
    </rPh>
    <rPh sb="5" eb="8">
      <t>カイギョウビ</t>
    </rPh>
    <phoneticPr fontId="18"/>
  </si>
  <si>
    <t>　（詳細は募集要領を参照）</t>
    <rPh sb="5" eb="7">
      <t>ボシュウ</t>
    </rPh>
    <rPh sb="7" eb="9">
      <t>ヨウリョウ</t>
    </rPh>
    <phoneticPr fontId="18"/>
  </si>
  <si>
    <t>　（詳細は募集要領を参照）</t>
    <rPh sb="5" eb="9">
      <t>ボシュウヨウリョウ</t>
    </rPh>
    <phoneticPr fontId="18"/>
  </si>
  <si>
    <t>10萩・阿西商工会</t>
    <rPh sb="2" eb="3">
      <t>ハギ</t>
    </rPh>
    <rPh sb="4" eb="5">
      <t>ア</t>
    </rPh>
    <rPh sb="5" eb="6">
      <t>ニシ</t>
    </rPh>
    <rPh sb="6" eb="9">
      <t>ショウコウカイ</t>
    </rPh>
    <phoneticPr fontId="18"/>
  </si>
  <si>
    <t>23徳山商工会議所</t>
    <phoneticPr fontId="18"/>
  </si>
  <si>
    <t>24新南陽商工会議所</t>
    <phoneticPr fontId="18"/>
  </si>
  <si>
    <t>25熊毛町商工会</t>
    <phoneticPr fontId="18"/>
  </si>
  <si>
    <t>26鹿野町商工会</t>
    <rPh sb="2" eb="4">
      <t>カノ</t>
    </rPh>
    <rPh sb="4" eb="5">
      <t>チョウ</t>
    </rPh>
    <rPh sb="5" eb="8">
      <t>ショウコウカイ</t>
    </rPh>
    <phoneticPr fontId="18"/>
  </si>
  <si>
    <t>27都濃商工会</t>
    <rPh sb="2" eb="4">
      <t>ツノ</t>
    </rPh>
    <rPh sb="4" eb="7">
      <t>ショウコウカイ</t>
    </rPh>
    <phoneticPr fontId="18"/>
  </si>
  <si>
    <t>28小野田商工会議所</t>
    <phoneticPr fontId="18"/>
  </si>
  <si>
    <t>29山陽商工会議所</t>
    <phoneticPr fontId="18"/>
  </si>
  <si>
    <t>30周防大島町商工会</t>
    <phoneticPr fontId="18"/>
  </si>
  <si>
    <t>31和木町商工会</t>
    <phoneticPr fontId="18"/>
  </si>
  <si>
    <t>32上関町商工会</t>
    <phoneticPr fontId="18"/>
  </si>
  <si>
    <t>34田布施町商工会</t>
    <rPh sb="2" eb="6">
      <t>タブセチョウ</t>
    </rPh>
    <rPh sb="6" eb="9">
      <t>ショウコウカイ</t>
    </rPh>
    <phoneticPr fontId="18"/>
  </si>
  <si>
    <t>中小企業原油価格・物価高騰等対策支援事業補助金交付申請書</t>
    <rPh sb="0" eb="4">
      <t>チュウショウキギョウ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3" eb="25">
      <t>コウフ</t>
    </rPh>
    <rPh sb="25" eb="28">
      <t>シンセイショ</t>
    </rPh>
    <phoneticPr fontId="18"/>
  </si>
  <si>
    <t xml:space="preserve">  中小企業原油価格・物価高騰等対策支援事業補助金事務局</t>
    <rPh sb="2" eb="6">
      <t>チュウショウキギョウ</t>
    </rPh>
    <rPh sb="6" eb="8">
      <t>ゲンユ</t>
    </rPh>
    <rPh sb="8" eb="10">
      <t>カカク</t>
    </rPh>
    <rPh sb="11" eb="13">
      <t>ブッカ</t>
    </rPh>
    <rPh sb="13" eb="15">
      <t>コウトウ</t>
    </rPh>
    <rPh sb="15" eb="16">
      <t>トウ</t>
    </rPh>
    <rPh sb="16" eb="18">
      <t>タイサク</t>
    </rPh>
    <rPh sb="18" eb="20">
      <t>シエン</t>
    </rPh>
    <rPh sb="20" eb="22">
      <t>ジギョウ</t>
    </rPh>
    <rPh sb="22" eb="25">
      <t>ホジョキン</t>
    </rPh>
    <rPh sb="25" eb="28">
      <t>ジムキョク</t>
    </rPh>
    <phoneticPr fontId="18"/>
  </si>
  <si>
    <t>減少理由
【原油価格・物価高騰等
の影響の内容】</t>
    <rPh sb="0" eb="2">
      <t>ゲンショウ</t>
    </rPh>
    <rPh sb="2" eb="4">
      <t>リユウ</t>
    </rPh>
    <rPh sb="6" eb="10">
      <t>ゲンユカカク</t>
    </rPh>
    <rPh sb="11" eb="13">
      <t>ブッカ</t>
    </rPh>
    <rPh sb="13" eb="15">
      <t>コウトウ</t>
    </rPh>
    <rPh sb="15" eb="16">
      <t>トウ</t>
    </rPh>
    <rPh sb="18" eb="20">
      <t>エイキョウ</t>
    </rPh>
    <phoneticPr fontId="18"/>
  </si>
  <si>
    <t>※「中小企業原油価格・物価高騰等対策支援事業補助金　補助対象経費内訳書」（第１号様式の５）参照</t>
    <rPh sb="2" eb="6">
      <t>チュウショウキギョウ</t>
    </rPh>
    <rPh sb="26" eb="28">
      <t>ホジョ</t>
    </rPh>
    <rPh sb="28" eb="30">
      <t>タイショウ</t>
    </rPh>
    <rPh sb="30" eb="32">
      <t>ケイヒ</t>
    </rPh>
    <rPh sb="32" eb="35">
      <t>ウチワケショ</t>
    </rPh>
    <rPh sb="45" eb="47">
      <t>サンショウ</t>
    </rPh>
    <phoneticPr fontId="18"/>
  </si>
  <si>
    <t>　（２）上記の経費は、令和4年3月31日以前に支出したものではありません。</t>
    <rPh sb="4" eb="6">
      <t>ジョウキ</t>
    </rPh>
    <rPh sb="7" eb="9">
      <t>ケイヒ</t>
    </rPh>
    <rPh sb="11" eb="13">
      <t>レイワ</t>
    </rPh>
    <rPh sb="14" eb="15">
      <t>ネン</t>
    </rPh>
    <rPh sb="16" eb="17">
      <t>ガツ</t>
    </rPh>
    <rPh sb="19" eb="20">
      <t>ニチ</t>
    </rPh>
    <rPh sb="20" eb="22">
      <t>イゼン</t>
    </rPh>
    <rPh sb="23" eb="25">
      <t>シシュツ</t>
    </rPh>
    <phoneticPr fontId="20"/>
  </si>
  <si>
    <t>　（５）固定費削減または生産性向上と関連しない備品やインフラ整備等の費用
　　　は計上していません。</t>
    <rPh sb="4" eb="9">
      <t>コテイヒサクゲン</t>
    </rPh>
    <rPh sb="12" eb="17">
      <t>セイサンセイコウジョウ</t>
    </rPh>
    <rPh sb="18" eb="20">
      <t>カンレン</t>
    </rPh>
    <rPh sb="23" eb="25">
      <t>ビヒン</t>
    </rPh>
    <rPh sb="30" eb="32">
      <t>セイビ</t>
    </rPh>
    <rPh sb="32" eb="33">
      <t>トウ</t>
    </rPh>
    <rPh sb="34" eb="36">
      <t>ヒヨウ</t>
    </rPh>
    <rPh sb="41" eb="43">
      <t>ケイジョウ</t>
    </rPh>
    <phoneticPr fontId="20"/>
  </si>
  <si>
    <r>
      <rPr>
        <sz val="20"/>
        <color theme="1"/>
        <rFont val="ＭＳ ゴシック"/>
        <family val="3"/>
        <charset val="128"/>
      </rPr>
      <t>宣　誓　・　同　意　書</t>
    </r>
    <r>
      <rPr>
        <sz val="12"/>
        <color theme="1"/>
        <rFont val="ＭＳ ゴシック"/>
        <family val="3"/>
        <charset val="128"/>
      </rPr>
      <t xml:space="preserve">
</t>
    </r>
    <r>
      <rPr>
        <sz val="12"/>
        <color theme="1"/>
        <rFont val="ＭＳ 明朝"/>
        <family val="1"/>
        <charset val="128"/>
      </rPr>
      <t>（中小企業原油価格・物価高騰等対策支援事業補助金）</t>
    </r>
    <rPh sb="0" eb="1">
      <t>セン</t>
    </rPh>
    <rPh sb="2" eb="3">
      <t>チカイ</t>
    </rPh>
    <rPh sb="6" eb="7">
      <t>ドウ</t>
    </rPh>
    <rPh sb="8" eb="9">
      <t>イ</t>
    </rPh>
    <rPh sb="10" eb="11">
      <t>ショ</t>
    </rPh>
    <rPh sb="13" eb="17">
      <t>チュウショウキギョウ</t>
    </rPh>
    <rPh sb="17" eb="19">
      <t>ゲンユ</t>
    </rPh>
    <rPh sb="19" eb="21">
      <t>カカク</t>
    </rPh>
    <rPh sb="22" eb="24">
      <t>ブッカ</t>
    </rPh>
    <rPh sb="24" eb="26">
      <t>コウトウ</t>
    </rPh>
    <rPh sb="26" eb="27">
      <t>トウ</t>
    </rPh>
    <rPh sb="27" eb="29">
      <t>タイサク</t>
    </rPh>
    <rPh sb="29" eb="31">
      <t>シエン</t>
    </rPh>
    <rPh sb="31" eb="33">
      <t>ジギョウ</t>
    </rPh>
    <rPh sb="33" eb="36">
      <t>ホジョキン</t>
    </rPh>
    <phoneticPr fontId="20"/>
  </si>
  <si>
    <t>中小企業原油価格・物価高騰等対策支援事業補助金事務局　あて</t>
    <rPh sb="0" eb="4">
      <t>チュウショウキギョウ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3" eb="26">
      <t>ジムキョク</t>
    </rPh>
    <phoneticPr fontId="20"/>
  </si>
  <si>
    <t>　 １）省エネルギー機器の導入</t>
    <rPh sb="4" eb="5">
      <t>ショウ</t>
    </rPh>
    <rPh sb="10" eb="12">
      <t>キキ</t>
    </rPh>
    <rPh sb="13" eb="15">
      <t>ドウニュウ</t>
    </rPh>
    <phoneticPr fontId="18"/>
  </si>
  <si>
    <t>　 ２）業務効率化に資する機器導入</t>
    <rPh sb="4" eb="9">
      <t>ギョウムコウリツカ</t>
    </rPh>
    <rPh sb="10" eb="11">
      <t>シ</t>
    </rPh>
    <rPh sb="13" eb="17">
      <t>キキドウニュウ</t>
    </rPh>
    <phoneticPr fontId="18"/>
  </si>
  <si>
    <t>第１号様式の２－1（第８条関係）</t>
    <rPh sb="0" eb="1">
      <t>ダイ</t>
    </rPh>
    <rPh sb="2" eb="3">
      <t>ゴウ</t>
    </rPh>
    <rPh sb="3" eb="5">
      <t>ヨウシキ</t>
    </rPh>
    <rPh sb="10" eb="11">
      <t>ダイ</t>
    </rPh>
    <rPh sb="12" eb="13">
      <t>ジョウ</t>
    </rPh>
    <rPh sb="13" eb="15">
      <t>カンケイ</t>
    </rPh>
    <phoneticPr fontId="20"/>
  </si>
  <si>
    <t>第１号様式の２－２（第８条関係）</t>
    <rPh sb="0" eb="1">
      <t>ダイ</t>
    </rPh>
    <rPh sb="2" eb="3">
      <t>ゴウ</t>
    </rPh>
    <rPh sb="3" eb="5">
      <t>ヨウシキ</t>
    </rPh>
    <rPh sb="10" eb="11">
      <t>ダイ</t>
    </rPh>
    <rPh sb="12" eb="13">
      <t>ジョウ</t>
    </rPh>
    <rPh sb="13" eb="15">
      <t>カンケイ</t>
    </rPh>
    <phoneticPr fontId="20"/>
  </si>
  <si>
    <t>第１号様式の２-３（第８条関係）</t>
    <rPh sb="0" eb="1">
      <t>ダイ</t>
    </rPh>
    <rPh sb="2" eb="3">
      <t>ゴウ</t>
    </rPh>
    <rPh sb="3" eb="5">
      <t>ヨウシキ</t>
    </rPh>
    <rPh sb="10" eb="11">
      <t>ダイ</t>
    </rPh>
    <rPh sb="12" eb="13">
      <t>ジョウ</t>
    </rPh>
    <rPh sb="13" eb="15">
      <t>カンケイ</t>
    </rPh>
    <phoneticPr fontId="20"/>
  </si>
  <si>
    <t>第１号様式の２-４（第８条関係）</t>
    <rPh sb="0" eb="1">
      <t>ダイ</t>
    </rPh>
    <rPh sb="2" eb="3">
      <t>ゴウ</t>
    </rPh>
    <rPh sb="3" eb="5">
      <t>ヨウシキ</t>
    </rPh>
    <rPh sb="10" eb="11">
      <t>ダイ</t>
    </rPh>
    <rPh sb="12" eb="13">
      <t>ジョウ</t>
    </rPh>
    <rPh sb="13" eb="15">
      <t>カンケイ</t>
    </rPh>
    <phoneticPr fontId="20"/>
  </si>
  <si>
    <t>賃借料</t>
    <phoneticPr fontId="18"/>
  </si>
  <si>
    <t>施設改修費</t>
    <phoneticPr fontId="18"/>
  </si>
  <si>
    <t>急速冷凍機</t>
    <rPh sb="0" eb="5">
      <t>キュウソクレイトウキ</t>
    </rPh>
    <phoneticPr fontId="18"/>
  </si>
  <si>
    <t>　</t>
  </si>
  <si>
    <t>１台×4,000,000円</t>
    <rPh sb="1" eb="2">
      <t>ダイ</t>
    </rPh>
    <rPh sb="12" eb="13">
      <t>エン</t>
    </rPh>
    <phoneticPr fontId="18"/>
  </si>
  <si>
    <t>人感センサ</t>
    <rPh sb="0" eb="2">
      <t>ジンカン</t>
    </rPh>
    <phoneticPr fontId="18"/>
  </si>
  <si>
    <t>１５台×3,500円</t>
    <rPh sb="2" eb="3">
      <t>ダイ</t>
    </rPh>
    <rPh sb="9" eb="10">
      <t>エン</t>
    </rPh>
    <phoneticPr fontId="18"/>
  </si>
  <si>
    <t>中小企業原油価格・物価高騰等対策支援事業補助金　補助対象経費内訳書</t>
    <rPh sb="0" eb="4">
      <t>チュウショウキギョウ</t>
    </rPh>
    <rPh sb="24" eb="26">
      <t>ホジョ</t>
    </rPh>
    <rPh sb="26" eb="28">
      <t>タイショウ</t>
    </rPh>
    <rPh sb="28" eb="30">
      <t>ケイヒ</t>
    </rPh>
    <rPh sb="30" eb="33">
      <t>ウチワケショ</t>
    </rPh>
    <phoneticPr fontId="18"/>
  </si>
  <si>
    <t>※3/4以内、中小企業者枠上限5,000,000円、
小規模事業者枠上限1,000,000円</t>
    <rPh sb="11" eb="12">
      <t>シャ</t>
    </rPh>
    <phoneticPr fontId="18"/>
  </si>
  <si>
    <t>※3/4以内、中小企業者枠上限5,000,000円、
小規模事業者枠上限1,000,000円</t>
    <rPh sb="4" eb="6">
      <t>イナイ</t>
    </rPh>
    <rPh sb="7" eb="9">
      <t>チュウショウ</t>
    </rPh>
    <rPh sb="9" eb="11">
      <t>キギョウ</t>
    </rPh>
    <rPh sb="11" eb="12">
      <t>シャ</t>
    </rPh>
    <rPh sb="12" eb="13">
      <t>ワク</t>
    </rPh>
    <rPh sb="13" eb="15">
      <t>ジョウゲン</t>
    </rPh>
    <rPh sb="24" eb="25">
      <t>エン</t>
    </rPh>
    <rPh sb="27" eb="30">
      <t>ショウキボ</t>
    </rPh>
    <rPh sb="30" eb="33">
      <t>ジギョウシャ</t>
    </rPh>
    <rPh sb="33" eb="34">
      <t>ワク</t>
    </rPh>
    <rPh sb="34" eb="36">
      <t>ジョウゲン</t>
    </rPh>
    <rPh sb="45" eb="46">
      <t>エン</t>
    </rPh>
    <phoneticPr fontId="18"/>
  </si>
  <si>
    <r>
      <t>※中小企業</t>
    </r>
    <r>
      <rPr>
        <sz val="8"/>
        <rFont val="HG正楷書体-PRO"/>
        <family val="4"/>
        <charset val="128"/>
      </rPr>
      <t>原油価格・物価高騰等対策支援事業</t>
    </r>
    <r>
      <rPr>
        <sz val="8"/>
        <color rgb="FF000000"/>
        <rFont val="HG正楷書体-PRO"/>
        <family val="4"/>
        <charset val="128"/>
      </rPr>
      <t>補助金交付申請書の申請者と同一のこと</t>
    </r>
    <rPh sb="1" eb="5">
      <t>チュウショウキギョウ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4" eb="26">
      <t>コウフ</t>
    </rPh>
    <rPh sb="26" eb="29">
      <t>シンセイショ</t>
    </rPh>
    <rPh sb="30" eb="33">
      <t>シンセイシャ</t>
    </rPh>
    <rPh sb="34" eb="36">
      <t>ドウイツ</t>
    </rPh>
    <phoneticPr fontId="18"/>
  </si>
  <si>
    <t>※中小企業原油価格・物価高騰等対策支援事業補助金交付申請書の申請者と同一のこと</t>
    <rPh sb="1" eb="5">
      <t>チュウショウキギョウ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4" eb="26">
      <t>コウフ</t>
    </rPh>
    <rPh sb="26" eb="29">
      <t>シンセイショ</t>
    </rPh>
    <rPh sb="30" eb="33">
      <t>シンセイシャ</t>
    </rPh>
    <rPh sb="34" eb="36">
      <t>ドウイツ</t>
    </rPh>
    <phoneticPr fontId="18"/>
  </si>
  <si>
    <t>※中小企業原油価格・物価高騰等対策支援事業補助金交付申請書の申請者と同一のこと</t>
    <rPh sb="1" eb="5">
      <t>チュウショウキギョウ</t>
    </rPh>
    <rPh sb="24" eb="26">
      <t>コウフ</t>
    </rPh>
    <rPh sb="26" eb="29">
      <t>シンセイショ</t>
    </rPh>
    <rPh sb="30" eb="33">
      <t>シンセイシャ</t>
    </rPh>
    <rPh sb="34" eb="36">
      <t>ドウイツ</t>
    </rPh>
    <phoneticPr fontId="18"/>
  </si>
  <si>
    <r>
      <rPr>
        <sz val="20"/>
        <color theme="1"/>
        <rFont val="ＭＳ Ｐゴシック"/>
        <family val="3"/>
        <charset val="128"/>
        <scheme val="minor"/>
      </rPr>
      <t>収入申告書（売上高を比較する場合）</t>
    </r>
    <r>
      <rPr>
        <sz val="12"/>
        <color theme="1"/>
        <rFont val="ＭＳ 明朝"/>
        <family val="1"/>
        <charset val="128"/>
      </rPr>
      <t xml:space="preserve">
（中小企業</t>
    </r>
    <r>
      <rPr>
        <sz val="12"/>
        <rFont val="ＭＳ 明朝"/>
        <family val="1"/>
        <charset val="128"/>
      </rPr>
      <t>原油価格・物価高騰等対策支援事業</t>
    </r>
    <r>
      <rPr>
        <sz val="12"/>
        <color theme="1"/>
        <rFont val="ＭＳ 明朝"/>
        <family val="1"/>
        <charset val="128"/>
      </rPr>
      <t>補助金）</t>
    </r>
    <rPh sb="0" eb="1">
      <t>オサム</t>
    </rPh>
    <rPh sb="1" eb="2">
      <t>イ</t>
    </rPh>
    <rPh sb="2" eb="3">
      <t>サル</t>
    </rPh>
    <rPh sb="3" eb="4">
      <t>コク</t>
    </rPh>
    <rPh sb="4" eb="5">
      <t>ショ</t>
    </rPh>
    <rPh sb="6" eb="9">
      <t>ウリアゲダカ</t>
    </rPh>
    <rPh sb="10" eb="12">
      <t>ヒカク</t>
    </rPh>
    <rPh sb="14" eb="16">
      <t>バアイ</t>
    </rPh>
    <rPh sb="19" eb="23">
      <t>チュウショウキギョウ</t>
    </rPh>
    <rPh sb="23" eb="25">
      <t>ゲンユ</t>
    </rPh>
    <rPh sb="25" eb="27">
      <t>カカク</t>
    </rPh>
    <rPh sb="28" eb="30">
      <t>ブッカ</t>
    </rPh>
    <rPh sb="30" eb="32">
      <t>コウトウ</t>
    </rPh>
    <rPh sb="32" eb="33">
      <t>トウ</t>
    </rPh>
    <rPh sb="33" eb="35">
      <t>タイサク</t>
    </rPh>
    <rPh sb="35" eb="37">
      <t>シエン</t>
    </rPh>
    <rPh sb="37" eb="39">
      <t>ジギョウ</t>
    </rPh>
    <rPh sb="39" eb="42">
      <t>ホジョキン</t>
    </rPh>
    <phoneticPr fontId="20"/>
  </si>
  <si>
    <r>
      <rPr>
        <sz val="10.5"/>
        <rFont val="ＭＳ 明朝"/>
        <family val="1"/>
        <charset val="128"/>
      </rPr>
      <t>中小企業原油価格・物価高騰等対策支援事業</t>
    </r>
    <r>
      <rPr>
        <sz val="10.5"/>
        <color theme="1"/>
        <rFont val="ＭＳ 明朝"/>
        <family val="1"/>
        <charset val="128"/>
      </rPr>
      <t>補助金事務局　あて</t>
    </r>
    <rPh sb="0" eb="2">
      <t>チュウショウ</t>
    </rPh>
    <rPh sb="2" eb="4">
      <t>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3" eb="26">
      <t>ジムキョク</t>
    </rPh>
    <phoneticPr fontId="18"/>
  </si>
  <si>
    <r>
      <t xml:space="preserve"> ◆中小企業</t>
    </r>
    <r>
      <rPr>
        <sz val="10"/>
        <rFont val="ＭＳ 明朝"/>
        <family val="1"/>
        <charset val="128"/>
      </rPr>
      <t>原油価格・物価高騰等対策支援事業</t>
    </r>
    <r>
      <rPr>
        <sz val="10"/>
        <color rgb="FF000000"/>
        <rFont val="ＭＳ 明朝"/>
        <family val="1"/>
        <charset val="128"/>
      </rPr>
      <t>補助金の売上減少要件</t>
    </r>
    <rPh sb="2" eb="6">
      <t>チュウショウキギョウ</t>
    </rPh>
    <rPh sb="6" eb="8">
      <t>ゲンユ</t>
    </rPh>
    <rPh sb="8" eb="10">
      <t>カカク</t>
    </rPh>
    <rPh sb="11" eb="13">
      <t>ブッカ</t>
    </rPh>
    <rPh sb="13" eb="15">
      <t>コウトウ</t>
    </rPh>
    <rPh sb="15" eb="16">
      <t>トウ</t>
    </rPh>
    <rPh sb="16" eb="18">
      <t>タイサク</t>
    </rPh>
    <rPh sb="18" eb="20">
      <t>シエン</t>
    </rPh>
    <rPh sb="20" eb="22">
      <t>ジギョウ</t>
    </rPh>
    <rPh sb="22" eb="24">
      <t>ホジョ</t>
    </rPh>
    <rPh sb="26" eb="28">
      <t>ウリアゲ</t>
    </rPh>
    <rPh sb="28" eb="30">
      <t>ゲンショウ</t>
    </rPh>
    <rPh sb="30" eb="32">
      <t>ヨウケン</t>
    </rPh>
    <phoneticPr fontId="18"/>
  </si>
  <si>
    <r>
      <t xml:space="preserve"> ◆中小企業</t>
    </r>
    <r>
      <rPr>
        <sz val="9"/>
        <rFont val="ＭＳ 明朝"/>
        <family val="1"/>
        <charset val="128"/>
      </rPr>
      <t>原油価格・物価高騰等対策支援事業</t>
    </r>
    <r>
      <rPr>
        <sz val="9"/>
        <color rgb="FF000000"/>
        <rFont val="ＭＳ 明朝"/>
        <family val="1"/>
        <charset val="128"/>
      </rPr>
      <t>補助金の売上減少要件</t>
    </r>
    <rPh sb="2" eb="6">
      <t>チュウショウキギョウ</t>
    </rPh>
    <rPh sb="6" eb="8">
      <t>ゲンユ</t>
    </rPh>
    <rPh sb="8" eb="10">
      <t>カカク</t>
    </rPh>
    <rPh sb="11" eb="13">
      <t>ブッカ</t>
    </rPh>
    <rPh sb="13" eb="15">
      <t>コウトウ</t>
    </rPh>
    <rPh sb="15" eb="16">
      <t>トウ</t>
    </rPh>
    <rPh sb="16" eb="18">
      <t>タイサク</t>
    </rPh>
    <rPh sb="18" eb="20">
      <t>シエン</t>
    </rPh>
    <rPh sb="20" eb="22">
      <t>ジギョウ</t>
    </rPh>
    <rPh sb="22" eb="24">
      <t>ホジョ</t>
    </rPh>
    <rPh sb="26" eb="28">
      <t>ウリアゲ</t>
    </rPh>
    <rPh sb="28" eb="30">
      <t>ゲンショウ</t>
    </rPh>
    <rPh sb="30" eb="32">
      <t>ヨウケン</t>
    </rPh>
    <phoneticPr fontId="18"/>
  </si>
  <si>
    <r>
      <t>令和</t>
    </r>
    <r>
      <rPr>
        <sz val="12"/>
        <rFont val="HG正楷書体-PRO"/>
        <family val="4"/>
        <charset val="128"/>
      </rPr>
      <t>４</t>
    </r>
    <r>
      <rPr>
        <sz val="12"/>
        <color rgb="FF000000"/>
        <rFont val="HG正楷書体-PRO"/>
        <family val="4"/>
        <charset val="128"/>
      </rPr>
      <t>年　　月</t>
    </r>
    <r>
      <rPr>
        <sz val="12"/>
        <color rgb="FFFF0000"/>
        <rFont val="HG正楷書体-PRO"/>
        <family val="4"/>
        <charset val="128"/>
      </rPr>
      <t>　　</t>
    </r>
    <r>
      <rPr>
        <sz val="12"/>
        <color rgb="FF000000"/>
        <rFont val="HG正楷書体-PRO"/>
        <family val="4"/>
        <charset val="128"/>
      </rPr>
      <t>日</t>
    </r>
    <rPh sb="0" eb="2">
      <t>レイワ</t>
    </rPh>
    <rPh sb="3" eb="4">
      <t>ネン</t>
    </rPh>
    <rPh sb="6" eb="7">
      <t>ガツ</t>
    </rPh>
    <rPh sb="9" eb="10">
      <t>ニチ</t>
    </rPh>
    <phoneticPr fontId="18"/>
  </si>
  <si>
    <r>
      <rPr>
        <sz val="20"/>
        <color theme="1"/>
        <rFont val="ＭＳ Ｐゴシック"/>
        <family val="3"/>
        <charset val="128"/>
        <scheme val="minor"/>
      </rPr>
      <t>収入申告書（売上総利益を比較する場合）</t>
    </r>
    <r>
      <rPr>
        <sz val="12"/>
        <color theme="1"/>
        <rFont val="ＭＳ 明朝"/>
        <family val="1"/>
        <charset val="128"/>
      </rPr>
      <t xml:space="preserve">
（中小企業</t>
    </r>
    <r>
      <rPr>
        <sz val="12"/>
        <rFont val="ＭＳ 明朝"/>
        <family val="1"/>
        <charset val="128"/>
      </rPr>
      <t>原油価格・物価高騰等対策支援事業</t>
    </r>
    <r>
      <rPr>
        <sz val="12"/>
        <color theme="1"/>
        <rFont val="ＭＳ 明朝"/>
        <family val="1"/>
        <charset val="128"/>
      </rPr>
      <t>補助金）</t>
    </r>
    <rPh sb="0" eb="1">
      <t>オサム</t>
    </rPh>
    <rPh sb="1" eb="2">
      <t>イ</t>
    </rPh>
    <rPh sb="2" eb="3">
      <t>サル</t>
    </rPh>
    <rPh sb="3" eb="4">
      <t>コク</t>
    </rPh>
    <rPh sb="4" eb="5">
      <t>ショ</t>
    </rPh>
    <rPh sb="6" eb="8">
      <t>ウリアゲ</t>
    </rPh>
    <rPh sb="8" eb="11">
      <t>ソウリエキ</t>
    </rPh>
    <rPh sb="12" eb="14">
      <t>ヒカク</t>
    </rPh>
    <rPh sb="16" eb="18">
      <t>バアイ</t>
    </rPh>
    <rPh sb="21" eb="25">
      <t>チュウショウキギョウ</t>
    </rPh>
    <rPh sb="25" eb="27">
      <t>ゲンユ</t>
    </rPh>
    <rPh sb="27" eb="29">
      <t>カカク</t>
    </rPh>
    <rPh sb="30" eb="32">
      <t>ブッカ</t>
    </rPh>
    <rPh sb="32" eb="34">
      <t>コウトウ</t>
    </rPh>
    <rPh sb="34" eb="35">
      <t>トウ</t>
    </rPh>
    <rPh sb="35" eb="37">
      <t>タイサク</t>
    </rPh>
    <rPh sb="37" eb="39">
      <t>シエン</t>
    </rPh>
    <rPh sb="39" eb="41">
      <t>ジギョウ</t>
    </rPh>
    <rPh sb="41" eb="44">
      <t>ホジョキン</t>
    </rPh>
    <phoneticPr fontId="20"/>
  </si>
  <si>
    <t xml:space="preserve"> ◆中小企業原油価格・物価高騰等対策支援事業補助金の売上総利益減少要件</t>
    <rPh sb="2" eb="6">
      <t>チュウショウキギョウ</t>
    </rPh>
    <rPh sb="6" eb="8">
      <t>ゲンユ</t>
    </rPh>
    <rPh sb="8" eb="10">
      <t>カカク</t>
    </rPh>
    <rPh sb="11" eb="13">
      <t>ブッカ</t>
    </rPh>
    <rPh sb="13" eb="15">
      <t>コウトウ</t>
    </rPh>
    <rPh sb="15" eb="16">
      <t>トウ</t>
    </rPh>
    <rPh sb="16" eb="18">
      <t>タイサク</t>
    </rPh>
    <rPh sb="18" eb="20">
      <t>シエン</t>
    </rPh>
    <rPh sb="20" eb="22">
      <t>ジギョウ</t>
    </rPh>
    <rPh sb="22" eb="24">
      <t>ホジョ</t>
    </rPh>
    <rPh sb="26" eb="28">
      <t>ウリアゲ</t>
    </rPh>
    <rPh sb="28" eb="31">
      <t>ソウリエキ</t>
    </rPh>
    <rPh sb="31" eb="33">
      <t>ゲンショウ</t>
    </rPh>
    <rPh sb="33" eb="35">
      <t>ヨウケン</t>
    </rPh>
    <phoneticPr fontId="18"/>
  </si>
  <si>
    <t>令和４年　　月　　日</t>
    <rPh sb="0" eb="2">
      <t>レイワ</t>
    </rPh>
    <rPh sb="3" eb="4">
      <t>ネン</t>
    </rPh>
    <rPh sb="6" eb="7">
      <t>ガツ</t>
    </rPh>
    <rPh sb="9" eb="10">
      <t>ニチ</t>
    </rPh>
    <phoneticPr fontId="18"/>
  </si>
  <si>
    <t>中小企業原油価格・物価高騰等対策支援事業補助金事務局　あて</t>
    <rPh sb="0" eb="2">
      <t>チュウショウ</t>
    </rPh>
    <rPh sb="2" eb="4">
      <t>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3" eb="26">
      <t>ジムキョク</t>
    </rPh>
    <phoneticPr fontId="18"/>
  </si>
  <si>
    <t>中小企業原油価格・物価高騰等対策支援事業補助金　事業計画書</t>
    <rPh sb="0" eb="4">
      <t>チュウショウキギョウ</t>
    </rPh>
    <rPh sb="4" eb="6">
      <t>ゲンユ</t>
    </rPh>
    <rPh sb="6" eb="8">
      <t>カカク</t>
    </rPh>
    <rPh sb="9" eb="11">
      <t>ブッカ</t>
    </rPh>
    <rPh sb="11" eb="13">
      <t>コウトウ</t>
    </rPh>
    <rPh sb="13" eb="14">
      <t>トウ</t>
    </rPh>
    <rPh sb="14" eb="16">
      <t>タイサク</t>
    </rPh>
    <rPh sb="16" eb="18">
      <t>シエン</t>
    </rPh>
    <rPh sb="18" eb="20">
      <t>ジギョウ</t>
    </rPh>
    <rPh sb="20" eb="23">
      <t>ホジョキン</t>
    </rPh>
    <rPh sb="24" eb="26">
      <t>ジギョウ</t>
    </rPh>
    <rPh sb="26" eb="29">
      <t>ケイカクショ</t>
    </rPh>
    <phoneticPr fontId="20"/>
  </si>
  <si>
    <r>
      <rPr>
        <sz val="11"/>
        <rFont val="ＭＳ Ｐゴシック"/>
        <family val="3"/>
        <charset val="128"/>
        <scheme val="minor"/>
      </rPr>
      <t xml:space="preserve">（課題）
（導入する予定の備品等）
（導入後に見込まれる効果）
</t>
    </r>
    <r>
      <rPr>
        <sz val="11"/>
        <color rgb="FFFF0000"/>
        <rFont val="ＭＳ Ｐゴシック"/>
        <family val="2"/>
        <charset val="128"/>
        <scheme val="minor"/>
      </rPr>
      <t xml:space="preserve">
</t>
    </r>
    <rPh sb="1" eb="3">
      <t>カダイ</t>
    </rPh>
    <rPh sb="11" eb="13">
      <t>ドウニュウ</t>
    </rPh>
    <rPh sb="15" eb="17">
      <t>ヨテイ</t>
    </rPh>
    <rPh sb="18" eb="21">
      <t>ビヒントウ</t>
    </rPh>
    <rPh sb="29" eb="32">
      <t>ドウニュウゴ</t>
    </rPh>
    <rPh sb="33" eb="35">
      <t>ミコ</t>
    </rPh>
    <rPh sb="38" eb="40">
      <t>コウカ</t>
    </rPh>
    <phoneticPr fontId="18"/>
  </si>
  <si>
    <r>
      <rPr>
        <sz val="14"/>
        <rFont val="ＭＳ ゴシック"/>
        <family val="3"/>
        <charset val="128"/>
      </rPr>
      <t>中小企業原油価格・物価高騰等対策支援事業</t>
    </r>
    <r>
      <rPr>
        <sz val="14"/>
        <color theme="1"/>
        <rFont val="ＭＳ ゴシック"/>
        <family val="3"/>
        <charset val="128"/>
      </rPr>
      <t>補助金　補助対象経費内訳書</t>
    </r>
    <rPh sb="0" eb="4">
      <t>チュウショウキギョウ</t>
    </rPh>
    <rPh sb="24" eb="26">
      <t>ホジョ</t>
    </rPh>
    <rPh sb="26" eb="28">
      <t>タイショウ</t>
    </rPh>
    <rPh sb="28" eb="30">
      <t>ケイヒ</t>
    </rPh>
    <rPh sb="30" eb="33">
      <t>ウチワケショ</t>
    </rPh>
    <phoneticPr fontId="18"/>
  </si>
  <si>
    <t>　【法人】・法人概況説明書の写し又は売上台帳等月別事業収入等がわかるもの</t>
    <rPh sb="2" eb="4">
      <t>ホウジン</t>
    </rPh>
    <rPh sb="6" eb="8">
      <t>ホウジン</t>
    </rPh>
    <rPh sb="8" eb="10">
      <t>ガイキョウ</t>
    </rPh>
    <rPh sb="10" eb="13">
      <t>セツメイショ</t>
    </rPh>
    <rPh sb="14" eb="15">
      <t>ウツ</t>
    </rPh>
    <rPh sb="16" eb="17">
      <t>マタ</t>
    </rPh>
    <rPh sb="18" eb="20">
      <t>ウリアゲ</t>
    </rPh>
    <rPh sb="20" eb="22">
      <t>ダイチョウ</t>
    </rPh>
    <rPh sb="22" eb="23">
      <t>トウ</t>
    </rPh>
    <rPh sb="23" eb="25">
      <t>ツキベツ</t>
    </rPh>
    <rPh sb="25" eb="27">
      <t>ジギョウ</t>
    </rPh>
    <rPh sb="27" eb="29">
      <t>シュウニュウ</t>
    </rPh>
    <rPh sb="29" eb="30">
      <t>トウ</t>
    </rPh>
    <phoneticPr fontId="20"/>
  </si>
  <si>
    <t>　　 ・収支内訳書の写し及び帳簿等月別の事業収入等がわかるもの（白色申告）</t>
    <rPh sb="10" eb="11">
      <t>ウツ</t>
    </rPh>
    <rPh sb="24" eb="25">
      <t>トウ</t>
    </rPh>
    <phoneticPr fontId="18"/>
  </si>
  <si>
    <t>・中小企業者等(中小企業等経営強化法第２条第２項に規定する事業者)に該当しますか。</t>
    <rPh sb="34" eb="36">
      <t>ガイトウ</t>
    </rPh>
    <phoneticPr fontId="20"/>
  </si>
  <si>
    <t>常時使用する従業員の数を記載</t>
    <rPh sb="0" eb="4">
      <t>ジョウジシヨウ</t>
    </rPh>
    <rPh sb="6" eb="9">
      <t>ジュウギョウイン</t>
    </rPh>
    <rPh sb="10" eb="11">
      <t>カズ</t>
    </rPh>
    <rPh sb="12" eb="14">
      <t>キサイ</t>
    </rPh>
    <phoneticPr fontId="18"/>
  </si>
  <si>
    <t>減少理由</t>
    <phoneticPr fontId="18"/>
  </si>
  <si>
    <t>補助事業後の省エネ効果</t>
    <phoneticPr fontId="18"/>
  </si>
  <si>
    <t>年間電気使用量における省エネ効果を記載（任意記載）</t>
    <rPh sb="0" eb="7">
      <t>ネンカンデンキシヨウリョウ</t>
    </rPh>
    <rPh sb="11" eb="12">
      <t>ショウ</t>
    </rPh>
    <rPh sb="14" eb="16">
      <t>コウカ</t>
    </rPh>
    <rPh sb="17" eb="19">
      <t>キサイ</t>
    </rPh>
    <rPh sb="20" eb="24">
      <t>ニンイキサイ</t>
    </rPh>
    <phoneticPr fontId="18"/>
  </si>
  <si>
    <t>商工会議所等との相談状況</t>
    <rPh sb="0" eb="2">
      <t>ショウコウ</t>
    </rPh>
    <rPh sb="2" eb="5">
      <t>カイギショ</t>
    </rPh>
    <rPh sb="5" eb="6">
      <t>トウ</t>
    </rPh>
    <rPh sb="8" eb="10">
      <t>ソウダン</t>
    </rPh>
    <rPh sb="10" eb="12">
      <t>ジョウキョウ</t>
    </rPh>
    <phoneticPr fontId="18"/>
  </si>
  <si>
    <t>補助金枠</t>
    <rPh sb="0" eb="4">
      <t>ホジョキンワク</t>
    </rPh>
    <phoneticPr fontId="18"/>
  </si>
  <si>
    <t>取組区分</t>
    <rPh sb="0" eb="2">
      <t>トリクミ</t>
    </rPh>
    <rPh sb="2" eb="4">
      <t>クブン</t>
    </rPh>
    <phoneticPr fontId="18"/>
  </si>
  <si>
    <t>省エネルギー機器導入型・生産性向上型のいずれかを選択（両方該当の場合は補助金申請金額が大きい方を選択）</t>
    <rPh sb="24" eb="26">
      <t>センタク</t>
    </rPh>
    <rPh sb="27" eb="29">
      <t>リョウホウ</t>
    </rPh>
    <rPh sb="29" eb="31">
      <t>ガイトウ</t>
    </rPh>
    <rPh sb="32" eb="34">
      <t>バアイ</t>
    </rPh>
    <rPh sb="35" eb="42">
      <t>ホジョキンシンセイキンガク</t>
    </rPh>
    <rPh sb="43" eb="44">
      <t>オオ</t>
    </rPh>
    <rPh sb="46" eb="47">
      <t>ホウ</t>
    </rPh>
    <rPh sb="48" eb="50">
      <t>センタク</t>
    </rPh>
    <phoneticPr fontId="18"/>
  </si>
  <si>
    <t>小規模事業者枠・中小企業者枠のうち、該当するものを選択</t>
    <rPh sb="0" eb="7">
      <t>ショウキボジギョウシャワク</t>
    </rPh>
    <rPh sb="8" eb="10">
      <t>チュウショウ</t>
    </rPh>
    <rPh sb="10" eb="12">
      <t>キギョウ</t>
    </rPh>
    <rPh sb="12" eb="13">
      <t>シャ</t>
    </rPh>
    <rPh sb="13" eb="14">
      <t>ワク</t>
    </rPh>
    <rPh sb="18" eb="20">
      <t>ガイトウ</t>
    </rPh>
    <rPh sb="25" eb="27">
      <t>センタク</t>
    </rPh>
    <phoneticPr fontId="18"/>
  </si>
  <si>
    <t>山口県外に住居のみで、山口県内に事業所がある場合はチェックすること</t>
    <rPh sb="0" eb="3">
      <t>ヤマグチケン</t>
    </rPh>
    <rPh sb="3" eb="4">
      <t>ソト</t>
    </rPh>
    <rPh sb="5" eb="7">
      <t>ジュウキョ</t>
    </rPh>
    <rPh sb="11" eb="14">
      <t>ヤマグチケン</t>
    </rPh>
    <rPh sb="14" eb="15">
      <t>ナイ</t>
    </rPh>
    <rPh sb="16" eb="19">
      <t>ジギョウショ</t>
    </rPh>
    <rPh sb="22" eb="24">
      <t>バアイ</t>
    </rPh>
    <phoneticPr fontId="18"/>
  </si>
  <si>
    <t>　　年</t>
    <rPh sb="2" eb="3">
      <t>ネン</t>
    </rPh>
    <phoneticPr fontId="20"/>
  </si>
  <si>
    <t>　　年　
１1～5月　　円</t>
    <rPh sb="2" eb="3">
      <t>ネン</t>
    </rPh>
    <rPh sb="9" eb="10">
      <t>ツキ</t>
    </rPh>
    <rPh sb="12" eb="13">
      <t>エン</t>
    </rPh>
    <phoneticPr fontId="20"/>
  </si>
  <si>
    <t>基準月の属する年を記載</t>
    <rPh sb="0" eb="3">
      <t>キジュンツキ</t>
    </rPh>
    <rPh sb="4" eb="5">
      <t>ゾク</t>
    </rPh>
    <rPh sb="7" eb="8">
      <t>ネン</t>
    </rPh>
    <rPh sb="9" eb="11">
      <t>キサイ</t>
    </rPh>
    <phoneticPr fontId="20"/>
  </si>
  <si>
    <t>⇒※対象月（2021年11月～2022年5月のうち任意の３か月）の売上高（または売上総利益）が、基準月（2019年または2020年における対象月と同じ任意３ヶ月）よりも大きい場合は対象外</t>
    <rPh sb="2" eb="5">
      <t>タイショウツキ</t>
    </rPh>
    <rPh sb="10" eb="11">
      <t>ネン</t>
    </rPh>
    <rPh sb="13" eb="14">
      <t>ガツ</t>
    </rPh>
    <rPh sb="19" eb="20">
      <t>ネン</t>
    </rPh>
    <rPh sb="21" eb="22">
      <t>ガツ</t>
    </rPh>
    <rPh sb="25" eb="27">
      <t>ニンイ</t>
    </rPh>
    <rPh sb="30" eb="31">
      <t>ゲツ</t>
    </rPh>
    <rPh sb="33" eb="36">
      <t>ウリアゲダカ</t>
    </rPh>
    <rPh sb="40" eb="45">
      <t>ウリアゲソウリエキ</t>
    </rPh>
    <rPh sb="50" eb="51">
      <t>ツキ</t>
    </rPh>
    <rPh sb="56" eb="57">
      <t>ネン</t>
    </rPh>
    <rPh sb="64" eb="65">
      <t>ネン</t>
    </rPh>
    <rPh sb="69" eb="72">
      <t>タイショウツキ</t>
    </rPh>
    <rPh sb="73" eb="74">
      <t>オナ</t>
    </rPh>
    <rPh sb="75" eb="77">
      <t>ニンイ</t>
    </rPh>
    <rPh sb="79" eb="80">
      <t>ゲツ</t>
    </rPh>
    <phoneticPr fontId="18"/>
  </si>
  <si>
    <t>売上（または売上総利益）が減少していない場合は対象外です。（自動算出）</t>
    <rPh sb="0" eb="2">
      <t>ウリアゲ</t>
    </rPh>
    <rPh sb="6" eb="11">
      <t>ウリアゲソウリエキ</t>
    </rPh>
    <rPh sb="13" eb="15">
      <t>ゲンショウ</t>
    </rPh>
    <rPh sb="20" eb="22">
      <t>バアイ</t>
    </rPh>
    <rPh sb="23" eb="26">
      <t>タイショウガイ</t>
    </rPh>
    <rPh sb="30" eb="32">
      <t>ジドウ</t>
    </rPh>
    <rPh sb="32" eb="34">
      <t>サンシュツ</t>
    </rPh>
    <phoneticPr fontId="20"/>
  </si>
  <si>
    <t>（売上高比較または売上総利益比較のいずれか１枚のみを提出）</t>
    <phoneticPr fontId="18"/>
  </si>
  <si>
    <t xml:space="preserve"> 月※２の同期の売上総利益の比較については、以下のとおりです。</t>
    <rPh sb="10" eb="13">
      <t>ソウリエキ</t>
    </rPh>
    <phoneticPr fontId="18"/>
  </si>
  <si>
    <r>
      <t xml:space="preserve"> 基準月</t>
    </r>
    <r>
      <rPr>
        <sz val="9"/>
        <color rgb="FF000000"/>
        <rFont val="ＭＳ ゴシック"/>
        <family val="3"/>
        <charset val="128"/>
      </rPr>
      <t>※1</t>
    </r>
    <r>
      <rPr>
        <sz val="12"/>
        <color rgb="FF000000"/>
        <rFont val="ＭＳ ゴシック"/>
        <family val="3"/>
        <charset val="128"/>
      </rPr>
      <t>の任意３ヶ月の</t>
    </r>
    <r>
      <rPr>
        <sz val="12"/>
        <rFont val="ＭＳ ゴシック"/>
        <family val="3"/>
        <charset val="128"/>
      </rPr>
      <t>売上総利益</t>
    </r>
    <r>
      <rPr>
        <sz val="12"/>
        <color rgb="FF000000"/>
        <rFont val="ＭＳ ゴシック"/>
        <family val="3"/>
        <charset val="128"/>
      </rPr>
      <t>と2021年１１月から2022年５月までの対象</t>
    </r>
    <rPh sb="7" eb="9">
      <t>ニンイ</t>
    </rPh>
    <rPh sb="11" eb="12">
      <t>ゲツ</t>
    </rPh>
    <rPh sb="13" eb="18">
      <t>ウリアゲソウリエキ</t>
    </rPh>
    <rPh sb="26" eb="27">
      <t>ガツ</t>
    </rPh>
    <rPh sb="33" eb="34">
      <t>ネン</t>
    </rPh>
    <rPh sb="35" eb="36">
      <t>ガツ</t>
    </rPh>
    <phoneticPr fontId="20"/>
  </si>
  <si>
    <t>④収入申告書</t>
    <rPh sb="1" eb="3">
      <t>シュウニュウ</t>
    </rPh>
    <rPh sb="3" eb="6">
      <t>シンコクショ</t>
    </rPh>
    <phoneticPr fontId="20"/>
  </si>
  <si>
    <t>⑤〔他県本店、在住者が申告する場合〕収入申告書（他県本店、在住者　収入状況申告用）</t>
    <rPh sb="18" eb="20">
      <t>シュウニュウ</t>
    </rPh>
    <rPh sb="20" eb="23">
      <t>シンコクショ</t>
    </rPh>
    <phoneticPr fontId="20"/>
  </si>
  <si>
    <t>⑥中小企業原油価格・物価高騰等対策支援事業補助金　交付申請書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30">
      <t>コウフシンセイショ</t>
    </rPh>
    <phoneticPr fontId="20"/>
  </si>
  <si>
    <t>⑦中小企業原油価格・物価高騰等対策支援事業補助金　事業計画書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7">
      <t>ジギョウ</t>
    </rPh>
    <rPh sb="27" eb="30">
      <t>ケイカクショ</t>
    </rPh>
    <phoneticPr fontId="20"/>
  </si>
  <si>
    <t>⑧中小企業原油価格・物価高騰等対策支援事業補助金　対象経費内訳書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9">
      <t>タイショウケイヒ</t>
    </rPh>
    <rPh sb="29" eb="32">
      <t>ウチワケショ</t>
    </rPh>
    <phoneticPr fontId="20"/>
  </si>
  <si>
    <t>①基準月（2019年または2020年の対象月と同じ任意３ヶ月：月別事業収入を比較する年）の事業収入等がわかるもの</t>
    <rPh sb="3" eb="4">
      <t>ツキ</t>
    </rPh>
    <rPh sb="9" eb="10">
      <t>ネン</t>
    </rPh>
    <rPh sb="17" eb="18">
      <t>ネン</t>
    </rPh>
    <rPh sb="19" eb="21">
      <t>タイショウ</t>
    </rPh>
    <rPh sb="21" eb="22">
      <t>ツキ</t>
    </rPh>
    <rPh sb="23" eb="24">
      <t>オナ</t>
    </rPh>
    <rPh sb="25" eb="27">
      <t>ニンイ</t>
    </rPh>
    <rPh sb="29" eb="30">
      <t>ゲツ</t>
    </rPh>
    <rPh sb="49" eb="50">
      <t>トウ</t>
    </rPh>
    <phoneticPr fontId="20"/>
  </si>
  <si>
    <t>②対象月（2021年11月～2022年5月の任意３ヶ月）の月間事業収入がわかるもの</t>
    <rPh sb="1" eb="3">
      <t>タイショウ</t>
    </rPh>
    <rPh sb="3" eb="4">
      <t>ツキ</t>
    </rPh>
    <rPh sb="9" eb="10">
      <t>ネン</t>
    </rPh>
    <rPh sb="12" eb="13">
      <t>ガツ</t>
    </rPh>
    <rPh sb="18" eb="19">
      <t>ネン</t>
    </rPh>
    <rPh sb="20" eb="21">
      <t>ガツ</t>
    </rPh>
    <rPh sb="22" eb="24">
      <t>ニンイ</t>
    </rPh>
    <rPh sb="26" eb="27">
      <t>ゲツ</t>
    </rPh>
    <rPh sb="29" eb="31">
      <t>ゲッカン</t>
    </rPh>
    <rPh sb="31" eb="33">
      <t>ジギョウ</t>
    </rPh>
    <rPh sb="33" eb="35">
      <t>シュウニュウ</t>
    </rPh>
    <phoneticPr fontId="20"/>
  </si>
  <si>
    <t>　の写し、月別の事業収入がわかるもの</t>
    <phoneticPr fontId="18"/>
  </si>
  <si>
    <t>　基準月（2019年または2020年の対象月と同じ任意３ヶ月）と比較して、減少しているかの確認に使用します。</t>
    <rPh sb="19" eb="21">
      <t>タイショウ</t>
    </rPh>
    <rPh sb="48" eb="50">
      <t>シヨウ</t>
    </rPh>
    <phoneticPr fontId="18"/>
  </si>
  <si>
    <t>⇒※県外本店、在住者で県内に事業所がない場合、県内事業所で補助対象事業を行わない場合は対象外（全体及び県内事業所の売上（または売上総利益）減少も確認する）</t>
    <rPh sb="2" eb="4">
      <t>ケンガイ</t>
    </rPh>
    <rPh sb="4" eb="6">
      <t>ホンテン</t>
    </rPh>
    <rPh sb="11" eb="13">
      <t>ケンナイ</t>
    </rPh>
    <rPh sb="12" eb="13">
      <t>ナイ</t>
    </rPh>
    <rPh sb="14" eb="17">
      <t>ジギョウショ</t>
    </rPh>
    <rPh sb="20" eb="22">
      <t>バアイ</t>
    </rPh>
    <rPh sb="23" eb="25">
      <t>ケンナイ</t>
    </rPh>
    <rPh sb="25" eb="28">
      <t>ジギョウショ</t>
    </rPh>
    <rPh sb="29" eb="31">
      <t>ホジョ</t>
    </rPh>
    <rPh sb="31" eb="33">
      <t>タイショウ</t>
    </rPh>
    <rPh sb="33" eb="35">
      <t>ジギョウ</t>
    </rPh>
    <rPh sb="36" eb="37">
      <t>オコナ</t>
    </rPh>
    <rPh sb="40" eb="42">
      <t>バアイ</t>
    </rPh>
    <rPh sb="43" eb="46">
      <t>タイショウガイ</t>
    </rPh>
    <rPh sb="47" eb="49">
      <t>ゼンタイ</t>
    </rPh>
    <rPh sb="49" eb="50">
      <t>オヨ</t>
    </rPh>
    <rPh sb="51" eb="52">
      <t>ケン</t>
    </rPh>
    <rPh sb="52" eb="53">
      <t>ナイ</t>
    </rPh>
    <rPh sb="53" eb="56">
      <t>ジギョウショ</t>
    </rPh>
    <rPh sb="57" eb="59">
      <t>ウリアゲ</t>
    </rPh>
    <rPh sb="63" eb="68">
      <t>ウリアゲソウリエキ</t>
    </rPh>
    <rPh sb="69" eb="71">
      <t>ゲンショウ</t>
    </rPh>
    <rPh sb="72" eb="74">
      <t>カクニン</t>
    </rPh>
    <phoneticPr fontId="18"/>
  </si>
  <si>
    <t>申請書作成にあたり助言をうけた商工会議所等を記載（任意記載）</t>
    <rPh sb="0" eb="3">
      <t>シンセイショ</t>
    </rPh>
    <rPh sb="3" eb="5">
      <t>サクセイ</t>
    </rPh>
    <rPh sb="9" eb="11">
      <t>ジョゲン</t>
    </rPh>
    <rPh sb="15" eb="20">
      <t>ショウコウカイギショ</t>
    </rPh>
    <rPh sb="20" eb="21">
      <t>トウ</t>
    </rPh>
    <rPh sb="22" eb="24">
      <t>キサイ</t>
    </rPh>
    <rPh sb="25" eb="29">
      <t>ニンイキサイ</t>
    </rPh>
    <phoneticPr fontId="18"/>
  </si>
  <si>
    <t>①2019年または2020年（基準月）の確定申告書類の控え、法人概況説明書、青色申告決算書、収支内訳書</t>
    <rPh sb="15" eb="18">
      <t>キジュンツキ</t>
    </rPh>
    <rPh sb="30" eb="32">
      <t>ホウジン</t>
    </rPh>
    <rPh sb="32" eb="34">
      <t>ガイキョウ</t>
    </rPh>
    <rPh sb="34" eb="37">
      <t>セツメイショ</t>
    </rPh>
    <rPh sb="38" eb="40">
      <t>アオイロ</t>
    </rPh>
    <rPh sb="40" eb="42">
      <t>シンコク</t>
    </rPh>
    <rPh sb="42" eb="45">
      <t>ケッサンショ</t>
    </rPh>
    <rPh sb="46" eb="48">
      <t>シュウシ</t>
    </rPh>
    <rPh sb="48" eb="50">
      <t>ウチワケ</t>
    </rPh>
    <rPh sb="50" eb="51">
      <t>ショ</t>
    </rPh>
    <phoneticPr fontId="20"/>
  </si>
  <si>
    <t>②2021年、2022年（対象月）の法人概況説明書、売上台帳等</t>
    <rPh sb="5" eb="6">
      <t>ネン</t>
    </rPh>
    <rPh sb="11" eb="12">
      <t>ネン</t>
    </rPh>
    <rPh sb="13" eb="15">
      <t>タイショウ</t>
    </rPh>
    <rPh sb="15" eb="16">
      <t>ツキ</t>
    </rPh>
    <rPh sb="26" eb="28">
      <t>ウリアゲ</t>
    </rPh>
    <rPh sb="28" eb="30">
      <t>ダイチョウ</t>
    </rPh>
    <rPh sb="30" eb="31">
      <t>トウ</t>
    </rPh>
    <phoneticPr fontId="20"/>
  </si>
  <si>
    <t>・収入申告書に記載する対象月（2021年11月～2022年5月の任意の３カ月）の売上高（または売上総利益）が、</t>
    <rPh sb="1" eb="3">
      <t>シュウニュウ</t>
    </rPh>
    <rPh sb="3" eb="6">
      <t>シンコクショ</t>
    </rPh>
    <rPh sb="7" eb="9">
      <t>キサイ</t>
    </rPh>
    <rPh sb="11" eb="14">
      <t>タイショウツキ</t>
    </rPh>
    <rPh sb="19" eb="20">
      <t>ネン</t>
    </rPh>
    <rPh sb="22" eb="23">
      <t>ガツ</t>
    </rPh>
    <rPh sb="28" eb="29">
      <t>ネン</t>
    </rPh>
    <rPh sb="30" eb="31">
      <t>ガツ</t>
    </rPh>
    <rPh sb="32" eb="34">
      <t>ニンイ</t>
    </rPh>
    <rPh sb="37" eb="38">
      <t>ゲツ</t>
    </rPh>
    <rPh sb="40" eb="43">
      <t>ウリアゲダカ</t>
    </rPh>
    <rPh sb="47" eb="52">
      <t>ウリアゲソウリエキ</t>
    </rPh>
    <phoneticPr fontId="20"/>
  </si>
  <si>
    <t>原則、宣誓・同意書、中小企業原油価格・物価高騰等対策支援事業補助金交付申請書の申請日と同一</t>
    <rPh sb="0" eb="2">
      <t>ゲンソク</t>
    </rPh>
    <rPh sb="3" eb="5">
      <t>センセイ</t>
    </rPh>
    <rPh sb="6" eb="8">
      <t>ドウイ</t>
    </rPh>
    <rPh sb="8" eb="9">
      <t>ショ</t>
    </rPh>
    <rPh sb="10" eb="12">
      <t>チュウショウ</t>
    </rPh>
    <rPh sb="12" eb="14">
      <t>キギョウ</t>
    </rPh>
    <rPh sb="14" eb="16">
      <t>ゲンユ</t>
    </rPh>
    <rPh sb="16" eb="18">
      <t>カカク</t>
    </rPh>
    <rPh sb="19" eb="21">
      <t>ブッカ</t>
    </rPh>
    <rPh sb="21" eb="23">
      <t>コウトウ</t>
    </rPh>
    <rPh sb="23" eb="24">
      <t>トウ</t>
    </rPh>
    <rPh sb="24" eb="26">
      <t>タイサク</t>
    </rPh>
    <rPh sb="26" eb="28">
      <t>シエン</t>
    </rPh>
    <rPh sb="28" eb="30">
      <t>ジギョウ</t>
    </rPh>
    <rPh sb="30" eb="33">
      <t>ホジョキン</t>
    </rPh>
    <rPh sb="33" eb="35">
      <t>コウフ</t>
    </rPh>
    <rPh sb="35" eb="38">
      <t>シンセイショ</t>
    </rPh>
    <phoneticPr fontId="20"/>
  </si>
  <si>
    <t>2019年または2020年の月ごとの売上額（売上総利益の場合は売上額及び仕入額）を記載
（対象月と同じ任意の３ヶ月のみ記載）
（青色申告決算書や売上台帳等根拠書類を添付）
法人の場合も事業年度ではなく、暦年の月別事業収入を記載
※　法人事業概況説明書から転記する場合は、末尾を「000」として円単位とすること。</t>
    <rPh sb="4" eb="5">
      <t>ネン</t>
    </rPh>
    <rPh sb="12" eb="13">
      <t>ネン</t>
    </rPh>
    <rPh sb="14" eb="15">
      <t>ツキ</t>
    </rPh>
    <rPh sb="18" eb="20">
      <t>ウリアゲ</t>
    </rPh>
    <rPh sb="20" eb="21">
      <t>ガク</t>
    </rPh>
    <rPh sb="22" eb="27">
      <t>ウリアゲソウリエキ</t>
    </rPh>
    <rPh sb="28" eb="30">
      <t>バアイ</t>
    </rPh>
    <rPh sb="31" eb="33">
      <t>ウリアゲ</t>
    </rPh>
    <rPh sb="33" eb="34">
      <t>ガク</t>
    </rPh>
    <rPh sb="34" eb="35">
      <t>オヨ</t>
    </rPh>
    <rPh sb="36" eb="38">
      <t>シイ</t>
    </rPh>
    <rPh sb="38" eb="39">
      <t>ガク</t>
    </rPh>
    <rPh sb="41" eb="43">
      <t>キサイ</t>
    </rPh>
    <rPh sb="45" eb="48">
      <t>タイショウツキ</t>
    </rPh>
    <rPh sb="49" eb="50">
      <t>オナ</t>
    </rPh>
    <rPh sb="51" eb="53">
      <t>ニンイ</t>
    </rPh>
    <rPh sb="56" eb="57">
      <t>ゲツ</t>
    </rPh>
    <rPh sb="59" eb="61">
      <t>キサイ</t>
    </rPh>
    <rPh sb="64" eb="66">
      <t>アオイロ</t>
    </rPh>
    <rPh sb="66" eb="68">
      <t>シンコク</t>
    </rPh>
    <rPh sb="68" eb="71">
      <t>ケッサンショ</t>
    </rPh>
    <rPh sb="72" eb="74">
      <t>ウリアゲ</t>
    </rPh>
    <rPh sb="74" eb="76">
      <t>ダイチョウ</t>
    </rPh>
    <rPh sb="76" eb="77">
      <t>トウ</t>
    </rPh>
    <rPh sb="77" eb="79">
      <t>コンキョ</t>
    </rPh>
    <rPh sb="79" eb="81">
      <t>ショルイ</t>
    </rPh>
    <rPh sb="82" eb="84">
      <t>テンプ</t>
    </rPh>
    <rPh sb="86" eb="88">
      <t>ホウジン</t>
    </rPh>
    <rPh sb="89" eb="91">
      <t>バアイ</t>
    </rPh>
    <rPh sb="92" eb="94">
      <t>ジギョウ</t>
    </rPh>
    <rPh sb="94" eb="96">
      <t>ネンド</t>
    </rPh>
    <rPh sb="101" eb="103">
      <t>レキネン</t>
    </rPh>
    <rPh sb="104" eb="106">
      <t>ツキベツ</t>
    </rPh>
    <rPh sb="106" eb="108">
      <t>ジギョウ</t>
    </rPh>
    <rPh sb="108" eb="110">
      <t>シュウニュウ</t>
    </rPh>
    <rPh sb="111" eb="113">
      <t>キサイ</t>
    </rPh>
    <phoneticPr fontId="20"/>
  </si>
  <si>
    <t>2021年11月～2022年5月
金額欄</t>
    <rPh sb="4" eb="5">
      <t>ネン</t>
    </rPh>
    <rPh sb="7" eb="8">
      <t>ガツ</t>
    </rPh>
    <rPh sb="13" eb="14">
      <t>ネン</t>
    </rPh>
    <rPh sb="15" eb="16">
      <t>ガツ</t>
    </rPh>
    <rPh sb="17" eb="19">
      <t>キンガク</t>
    </rPh>
    <rPh sb="19" eb="20">
      <t>ラン</t>
    </rPh>
    <phoneticPr fontId="20"/>
  </si>
  <si>
    <r>
      <t xml:space="preserve">2021年１1月～2022年5月までの売上（売上総利益の場合は売上額及び仕入額）を記載。（対象月とした任意の３ヶ月のみ記載）
</t>
    </r>
    <r>
      <rPr>
        <u/>
        <sz val="10"/>
        <rFont val="HG丸ｺﾞｼｯｸM-PRO"/>
        <family val="3"/>
        <charset val="128"/>
      </rPr>
      <t>※補助金等の収入が見込まれる場合は、必ず記入すること。</t>
    </r>
    <rPh sb="4" eb="5">
      <t>ネン</t>
    </rPh>
    <rPh sb="7" eb="8">
      <t>ガツ</t>
    </rPh>
    <rPh sb="13" eb="14">
      <t>ネン</t>
    </rPh>
    <rPh sb="15" eb="16">
      <t>ツキ</t>
    </rPh>
    <rPh sb="19" eb="21">
      <t>ウリアゲ</t>
    </rPh>
    <rPh sb="31" eb="32">
      <t>ウ</t>
    </rPh>
    <rPh sb="32" eb="33">
      <t>ア</t>
    </rPh>
    <rPh sb="33" eb="34">
      <t>ガク</t>
    </rPh>
    <rPh sb="34" eb="35">
      <t>オヨ</t>
    </rPh>
    <rPh sb="41" eb="43">
      <t>キサイ</t>
    </rPh>
    <rPh sb="45" eb="47">
      <t>タイショウ</t>
    </rPh>
    <rPh sb="47" eb="48">
      <t>ツキ</t>
    </rPh>
    <rPh sb="51" eb="53">
      <t>ニンイ</t>
    </rPh>
    <rPh sb="56" eb="57">
      <t>ゲツ</t>
    </rPh>
    <rPh sb="59" eb="61">
      <t>キサイ</t>
    </rPh>
    <rPh sb="64" eb="67">
      <t>ホジョキン</t>
    </rPh>
    <rPh sb="72" eb="74">
      <t>ミコ</t>
    </rPh>
    <phoneticPr fontId="20"/>
  </si>
  <si>
    <r>
      <t>基準月及び対象月となる月を</t>
    </r>
    <r>
      <rPr>
        <u/>
        <sz val="10"/>
        <rFont val="HG丸ｺﾞｼｯｸM-PRO"/>
        <family val="3"/>
        <charset val="128"/>
      </rPr>
      <t>１1月～5月で選択「○」する</t>
    </r>
    <rPh sb="0" eb="2">
      <t>キジュン</t>
    </rPh>
    <rPh sb="2" eb="3">
      <t>ツキ</t>
    </rPh>
    <rPh sb="3" eb="4">
      <t>オヨ</t>
    </rPh>
    <rPh sb="5" eb="7">
      <t>タイショウ</t>
    </rPh>
    <rPh sb="7" eb="8">
      <t>ツキ</t>
    </rPh>
    <rPh sb="11" eb="12">
      <t>ツキ</t>
    </rPh>
    <rPh sb="15" eb="16">
      <t>ガツ</t>
    </rPh>
    <rPh sb="18" eb="19">
      <t>ガツ</t>
    </rPh>
    <rPh sb="20" eb="22">
      <t>センタク</t>
    </rPh>
    <phoneticPr fontId="18"/>
  </si>
  <si>
    <t>他県本店、在住者については、「事業者全体の売上高（または売上総利益）」と「山口県内事業所のみの売上高</t>
    <rPh sb="0" eb="2">
      <t>タケン</t>
    </rPh>
    <rPh sb="2" eb="4">
      <t>ホンテン</t>
    </rPh>
    <rPh sb="5" eb="8">
      <t>ザイジュウシャ</t>
    </rPh>
    <rPh sb="15" eb="18">
      <t>ジギョウシャ</t>
    </rPh>
    <rPh sb="18" eb="20">
      <t>ゼンタイ</t>
    </rPh>
    <rPh sb="21" eb="24">
      <t>ウリアゲダカ</t>
    </rPh>
    <rPh sb="28" eb="33">
      <t>ウリアゲソウリエキ</t>
    </rPh>
    <rPh sb="37" eb="40">
      <t>ヤマグチケン</t>
    </rPh>
    <rPh sb="40" eb="41">
      <t>ナイ</t>
    </rPh>
    <rPh sb="41" eb="44">
      <t>ジギョウショ</t>
    </rPh>
    <rPh sb="47" eb="49">
      <t>ウリアゲ</t>
    </rPh>
    <rPh sb="49" eb="50">
      <t>ダカ</t>
    </rPh>
    <phoneticPr fontId="18"/>
  </si>
  <si>
    <t>（または売上総利益）」の両方が原油価格・物価高騰やコロナの影響により売上が減少している場合のみ対象</t>
    <rPh sb="15" eb="19">
      <t>ゲンユカカク</t>
    </rPh>
    <rPh sb="20" eb="24">
      <t>ブッカコウトウ</t>
    </rPh>
    <rPh sb="29" eb="31">
      <t>エイキョウ</t>
    </rPh>
    <rPh sb="34" eb="36">
      <t>ウリアゲ</t>
    </rPh>
    <rPh sb="37" eb="39">
      <t>ゲンショウ</t>
    </rPh>
    <rPh sb="43" eb="45">
      <t>バアイ</t>
    </rPh>
    <rPh sb="47" eb="49">
      <t>タイショウ</t>
    </rPh>
    <phoneticPr fontId="18"/>
  </si>
  <si>
    <t>山口県内事業所のみの売上（売上総利益の場合は売上額及び仕入額）状況を記載
※山口県内事業所のみの売上（売上総利益の場合は売上額及び仕入額）状況が不明な場合は、対象外</t>
    <rPh sb="0" eb="3">
      <t>ヤマグチケン</t>
    </rPh>
    <rPh sb="3" eb="4">
      <t>ナイ</t>
    </rPh>
    <rPh sb="4" eb="7">
      <t>ジギョウショ</t>
    </rPh>
    <rPh sb="10" eb="12">
      <t>ウリアゲ</t>
    </rPh>
    <rPh sb="13" eb="18">
      <t>ウリアゲソウリエキ</t>
    </rPh>
    <rPh sb="19" eb="21">
      <t>バアイ</t>
    </rPh>
    <rPh sb="22" eb="24">
      <t>ウリアゲ</t>
    </rPh>
    <rPh sb="24" eb="25">
      <t>ガク</t>
    </rPh>
    <rPh sb="25" eb="26">
      <t>オヨ</t>
    </rPh>
    <rPh sb="27" eb="29">
      <t>シイ</t>
    </rPh>
    <rPh sb="29" eb="30">
      <t>ガク</t>
    </rPh>
    <rPh sb="31" eb="33">
      <t>ジョウキョウ</t>
    </rPh>
    <rPh sb="34" eb="36">
      <t>キサイ</t>
    </rPh>
    <rPh sb="38" eb="41">
      <t>ヤマグチケン</t>
    </rPh>
    <rPh sb="41" eb="42">
      <t>ナイ</t>
    </rPh>
    <rPh sb="42" eb="44">
      <t>ジギョウ</t>
    </rPh>
    <rPh sb="44" eb="45">
      <t>ショ</t>
    </rPh>
    <rPh sb="48" eb="50">
      <t>ウリアゲ</t>
    </rPh>
    <rPh sb="62" eb="63">
      <t>ガク</t>
    </rPh>
    <rPh sb="67" eb="68">
      <t>ガク</t>
    </rPh>
    <rPh sb="69" eb="71">
      <t>ジョウキョウ</t>
    </rPh>
    <rPh sb="72" eb="74">
      <t>フメイ</t>
    </rPh>
    <rPh sb="75" eb="77">
      <t>バアイ</t>
    </rPh>
    <rPh sb="79" eb="82">
      <t>タイショウガイ</t>
    </rPh>
    <phoneticPr fontId="18"/>
  </si>
  <si>
    <t>⑦中小企業原油価格・物価高騰等対策支援事業補助金　交付申請書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7">
      <t>コウフ</t>
    </rPh>
    <rPh sb="27" eb="30">
      <t>シンセイショ</t>
    </rPh>
    <phoneticPr fontId="20"/>
  </si>
  <si>
    <t>売上減少の理由が原油価格・物価高騰やコロナ以外の場合は対象外</t>
    <rPh sb="0" eb="2">
      <t>ウリアゲ</t>
    </rPh>
    <rPh sb="2" eb="4">
      <t>ゲンショウ</t>
    </rPh>
    <rPh sb="5" eb="7">
      <t>リユウ</t>
    </rPh>
    <rPh sb="8" eb="12">
      <t>ゲンユカカク</t>
    </rPh>
    <rPh sb="13" eb="17">
      <t>ブッカコウトウ</t>
    </rPh>
    <rPh sb="21" eb="23">
      <t>イガイ</t>
    </rPh>
    <rPh sb="24" eb="26">
      <t>バアイ</t>
    </rPh>
    <rPh sb="27" eb="30">
      <t>タイショウガイ</t>
    </rPh>
    <phoneticPr fontId="18"/>
  </si>
  <si>
    <t>補助金充当額は、対象経費内訳書から転記（上限：小規模事業者枠１０0万円、中小企業者枠５００万）
自己資金、借入金・その他は合計が支出を合うように記載。
※　収支が一致</t>
    <rPh sb="0" eb="3">
      <t>ホジョキン</t>
    </rPh>
    <rPh sb="3" eb="5">
      <t>ジュウトウ</t>
    </rPh>
    <rPh sb="5" eb="6">
      <t>ガク</t>
    </rPh>
    <rPh sb="8" eb="10">
      <t>タイショウ</t>
    </rPh>
    <rPh sb="10" eb="12">
      <t>ケイヒ</t>
    </rPh>
    <rPh sb="12" eb="15">
      <t>ウチワケショ</t>
    </rPh>
    <rPh sb="17" eb="19">
      <t>テンキ</t>
    </rPh>
    <rPh sb="20" eb="22">
      <t>ジョウゲン</t>
    </rPh>
    <rPh sb="23" eb="29">
      <t>ショウキボジギョウシャ</t>
    </rPh>
    <rPh sb="29" eb="30">
      <t>ワク</t>
    </rPh>
    <rPh sb="33" eb="35">
      <t>マンエン</t>
    </rPh>
    <rPh sb="36" eb="41">
      <t>チュウショウキギョウシャ</t>
    </rPh>
    <rPh sb="41" eb="42">
      <t>ワク</t>
    </rPh>
    <rPh sb="45" eb="46">
      <t>マン</t>
    </rPh>
    <rPh sb="48" eb="50">
      <t>ジコ</t>
    </rPh>
    <rPh sb="50" eb="52">
      <t>シキン</t>
    </rPh>
    <rPh sb="53" eb="56">
      <t>シャクニュウキン</t>
    </rPh>
    <rPh sb="59" eb="60">
      <t>タ</t>
    </rPh>
    <rPh sb="61" eb="63">
      <t>ゴウケイ</t>
    </rPh>
    <rPh sb="64" eb="66">
      <t>シシュツ</t>
    </rPh>
    <rPh sb="67" eb="68">
      <t>ア</t>
    </rPh>
    <rPh sb="72" eb="74">
      <t>キサイ</t>
    </rPh>
    <rPh sb="78" eb="80">
      <t>シュウシ</t>
    </rPh>
    <rPh sb="81" eb="83">
      <t>イッチ</t>
    </rPh>
    <phoneticPr fontId="18"/>
  </si>
  <si>
    <t>⑧中小企業原油価格・物価高騰等対策支援事業補助金　事業計画書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30">
      <t>ジギョウケイカクショ</t>
    </rPh>
    <phoneticPr fontId="20"/>
  </si>
  <si>
    <t>事業実施期間を記入。実際の実施が申請日前でも、令和4年4月1日から12月23日までの日を記入</t>
    <rPh sb="0" eb="2">
      <t>ジギョウ</t>
    </rPh>
    <rPh sb="2" eb="4">
      <t>ジッシ</t>
    </rPh>
    <rPh sb="4" eb="6">
      <t>キカン</t>
    </rPh>
    <rPh sb="7" eb="9">
      <t>キニュウ</t>
    </rPh>
    <rPh sb="10" eb="12">
      <t>ジッサイ</t>
    </rPh>
    <rPh sb="13" eb="15">
      <t>ジッシ</t>
    </rPh>
    <rPh sb="16" eb="19">
      <t>シンセイヒ</t>
    </rPh>
    <rPh sb="19" eb="20">
      <t>マエ</t>
    </rPh>
    <rPh sb="23" eb="25">
      <t>レイワ</t>
    </rPh>
    <rPh sb="26" eb="27">
      <t>ネン</t>
    </rPh>
    <rPh sb="28" eb="29">
      <t>ガツ</t>
    </rPh>
    <rPh sb="30" eb="31">
      <t>ヒ</t>
    </rPh>
    <rPh sb="35" eb="36">
      <t>ガツ</t>
    </rPh>
    <rPh sb="38" eb="39">
      <t>ヒ</t>
    </rPh>
    <rPh sb="42" eb="43">
      <t>ヒ</t>
    </rPh>
    <rPh sb="44" eb="46">
      <t>キニュウ</t>
    </rPh>
    <phoneticPr fontId="18"/>
  </si>
  <si>
    <t>以下から実施計画に最も近いものを選択すること。
省エネルギー機器導入型（電化製品）
省エネルギー機器導入型（照明）
省エネルギー機器導入型（制御）
省エネルギー機器導入型（空調等）
省エネルギー機器導入型（建物改修）
省エネルギー機器導入型（再生可能エネルギー）
生産性向上型</t>
    <rPh sb="0" eb="2">
      <t>イカ</t>
    </rPh>
    <rPh sb="4" eb="6">
      <t>ジッシ</t>
    </rPh>
    <rPh sb="6" eb="8">
      <t>ケイカク</t>
    </rPh>
    <rPh sb="9" eb="10">
      <t>モット</t>
    </rPh>
    <rPh sb="11" eb="12">
      <t>チカ</t>
    </rPh>
    <rPh sb="16" eb="18">
      <t>センタク</t>
    </rPh>
    <phoneticPr fontId="18"/>
  </si>
  <si>
    <t>事業内容を具体的に記載。物の購入のみの事業計画、原油価格・物価高騰やコロナに対応した事業計画と読み取れない計画は不可。実施計画による効果、目標等を具体的に記載すること。
記入例を参照</t>
    <rPh sb="0" eb="2">
      <t>ジギョウ</t>
    </rPh>
    <rPh sb="2" eb="4">
      <t>ナイヨウ</t>
    </rPh>
    <rPh sb="5" eb="8">
      <t>グタイテキ</t>
    </rPh>
    <rPh sb="9" eb="11">
      <t>キサイ</t>
    </rPh>
    <rPh sb="12" eb="13">
      <t>モノ</t>
    </rPh>
    <rPh sb="14" eb="16">
      <t>コウニュウ</t>
    </rPh>
    <rPh sb="19" eb="21">
      <t>ジギョウ</t>
    </rPh>
    <rPh sb="21" eb="23">
      <t>ケイカク</t>
    </rPh>
    <rPh sb="24" eb="26">
      <t>ゲンユ</t>
    </rPh>
    <rPh sb="26" eb="28">
      <t>カカク</t>
    </rPh>
    <rPh sb="29" eb="31">
      <t>ブッカ</t>
    </rPh>
    <rPh sb="31" eb="33">
      <t>コウトウ</t>
    </rPh>
    <rPh sb="38" eb="40">
      <t>タイオウ</t>
    </rPh>
    <rPh sb="42" eb="44">
      <t>ジギョウ</t>
    </rPh>
    <rPh sb="44" eb="46">
      <t>ケイカク</t>
    </rPh>
    <rPh sb="47" eb="48">
      <t>ヨ</t>
    </rPh>
    <rPh sb="49" eb="50">
      <t>ト</t>
    </rPh>
    <rPh sb="53" eb="55">
      <t>ケイカク</t>
    </rPh>
    <rPh sb="56" eb="58">
      <t>フカ</t>
    </rPh>
    <rPh sb="59" eb="61">
      <t>ジッシ</t>
    </rPh>
    <rPh sb="61" eb="63">
      <t>ケイカク</t>
    </rPh>
    <rPh sb="66" eb="68">
      <t>コウカ</t>
    </rPh>
    <rPh sb="69" eb="71">
      <t>モクヒョウ</t>
    </rPh>
    <rPh sb="71" eb="72">
      <t>トウ</t>
    </rPh>
    <rPh sb="73" eb="76">
      <t>グタイテキ</t>
    </rPh>
    <rPh sb="77" eb="79">
      <t>キサイ</t>
    </rPh>
    <rPh sb="86" eb="89">
      <t>キニュウレイ</t>
    </rPh>
    <rPh sb="90" eb="92">
      <t>サンショウ</t>
    </rPh>
    <phoneticPr fontId="18"/>
  </si>
  <si>
    <t>①　県内事業所で行う原油価格・物価高騰等対策にかかる経費であること
②　使用目的が本事業の遂行に必要と明確に特定できる経費であること
③　価格設定の適正性が明確なものであること
④　R4.4.1以降に発生し対象期間中に支払が完了する経費であること
⑤　証拠資料等により支払金額が確認できる経費であること
⑥　対象外経費でないこと</t>
    <phoneticPr fontId="18"/>
  </si>
  <si>
    <t>⑨中小企業原油価格・物価高騰等対策支援事業補助金　対象経費内訳書</t>
    <rPh sb="1" eb="3">
      <t>チュウショウ</t>
    </rPh>
    <rPh sb="3" eb="5">
      <t>キギョウ</t>
    </rPh>
    <rPh sb="5" eb="7">
      <t>ゲンユ</t>
    </rPh>
    <rPh sb="7" eb="9">
      <t>カカク</t>
    </rPh>
    <rPh sb="10" eb="12">
      <t>ブッカ</t>
    </rPh>
    <rPh sb="12" eb="14">
      <t>コウトウ</t>
    </rPh>
    <rPh sb="14" eb="15">
      <t>トウ</t>
    </rPh>
    <rPh sb="15" eb="17">
      <t>タイサク</t>
    </rPh>
    <rPh sb="17" eb="19">
      <t>シエン</t>
    </rPh>
    <rPh sb="19" eb="21">
      <t>ジギョウ</t>
    </rPh>
    <rPh sb="21" eb="24">
      <t>ホジョキン</t>
    </rPh>
    <rPh sb="25" eb="29">
      <t>タイショウケイヒ</t>
    </rPh>
    <rPh sb="29" eb="31">
      <t>ウチワケ</t>
    </rPh>
    <rPh sb="31" eb="32">
      <t>ショ</t>
    </rPh>
    <phoneticPr fontId="20"/>
  </si>
  <si>
    <t>商工会・商工会議所
との相談状況（任意記載）</t>
    <rPh sb="0" eb="3">
      <t>ショウコウカイ</t>
    </rPh>
    <rPh sb="4" eb="6">
      <t>ショウコウ</t>
    </rPh>
    <rPh sb="6" eb="9">
      <t>カイギショ</t>
    </rPh>
    <rPh sb="12" eb="14">
      <t>ソウダン</t>
    </rPh>
    <rPh sb="14" eb="16">
      <t>ジョウキョウ</t>
    </rPh>
    <rPh sb="17" eb="19">
      <t>ニンイ</t>
    </rPh>
    <rPh sb="19" eb="21">
      <t>キサイ</t>
    </rPh>
    <phoneticPr fontId="18"/>
  </si>
  <si>
    <t>相談及び助言を受けた
商工会・商工会議所</t>
    <rPh sb="0" eb="2">
      <t>ソウダン</t>
    </rPh>
    <rPh sb="2" eb="3">
      <t>オヨ</t>
    </rPh>
    <rPh sb="4" eb="6">
      <t>ジョゲン</t>
    </rPh>
    <rPh sb="7" eb="8">
      <t>ウ</t>
    </rPh>
    <rPh sb="11" eb="14">
      <t>ショウコウカイ</t>
    </rPh>
    <rPh sb="15" eb="20">
      <t>ショウコウカイギショ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</si>
</sst>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_);[Red]\(#,##0\)"/>
    <numFmt numFmtId="178" formatCode="0.0;&quot;▲ &quot;0.0"/>
    <numFmt numFmtId="179" formatCode="[$-F800]dddd\,\ mmmm\ dd\,\ yyyy"/>
    <numFmt numFmtId="180" formatCode="#;\0;0"/>
  </numFmts>
  <fonts count="13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0"/>
      <color theme="1"/>
      <name val="ＭＳ Ｐ明朝"/>
      <family val="1"/>
      <charset val="128"/>
    </font>
    <font>
      <sz val="6"/>
      <name val="ＭＳ Ｐゴシック"/>
      <family val="2"/>
      <charset val="128"/>
      <scheme val="minor"/>
    </font>
    <font>
      <sz val="10"/>
      <color theme="1"/>
      <name val="ＭＳ Ｐゴシック"/>
      <family val="3"/>
      <charset val="128"/>
    </font>
    <font>
      <sz val="8"/>
      <color theme="1"/>
      <name val="ＭＳ Ｐ明朝"/>
      <family val="1"/>
      <charset val="128"/>
    </font>
    <font>
      <sz val="9"/>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9"/>
      <color theme="0"/>
      <name val="ＭＳ Ｐゴシック"/>
      <family val="3"/>
      <charset val="128"/>
    </font>
    <font>
      <sz val="9"/>
      <color indexed="8"/>
      <name val="ＭＳ Ｐゴシック"/>
      <family val="3"/>
      <charset val="128"/>
    </font>
    <font>
      <sz val="14"/>
      <color theme="1"/>
      <name val="ＭＳ ゴシック"/>
      <family val="3"/>
      <charset val="128"/>
    </font>
    <font>
      <sz val="6"/>
      <color theme="1"/>
      <name val="ＭＳ Ｐ明朝"/>
      <family val="1"/>
      <charset val="128"/>
    </font>
    <font>
      <sz val="11"/>
      <color rgb="FFFF0000"/>
      <name val="ＭＳ Ｐゴシック"/>
      <family val="3"/>
      <charset val="128"/>
      <scheme val="minor"/>
    </font>
    <font>
      <sz val="9"/>
      <color rgb="FF000000"/>
      <name val="ＭＳ 明朝"/>
      <family val="1"/>
      <charset val="128"/>
    </font>
    <font>
      <sz val="12"/>
      <color theme="1"/>
      <name val="ＭＳ Ｐゴシック"/>
      <family val="3"/>
      <charset val="128"/>
      <scheme val="minor"/>
    </font>
    <font>
      <sz val="11"/>
      <color theme="1"/>
      <name val="ＭＳ Ｐゴシック"/>
      <family val="2"/>
      <scheme val="minor"/>
    </font>
    <font>
      <sz val="11"/>
      <color rgb="FF000000"/>
      <name val="ＭＳ 明朝"/>
      <family val="1"/>
      <charset val="128"/>
    </font>
    <font>
      <sz val="11"/>
      <color rgb="FFFF0000"/>
      <name val="ＭＳ 明朝"/>
      <family val="1"/>
      <charset val="128"/>
    </font>
    <font>
      <sz val="10"/>
      <color rgb="FFFF0000"/>
      <name val="ＭＳ 明朝"/>
      <family val="1"/>
      <charset val="128"/>
    </font>
    <font>
      <sz val="10"/>
      <color rgb="FF000000"/>
      <name val="ＭＳ 明朝"/>
      <family val="1"/>
      <charset val="128"/>
    </font>
    <font>
      <sz val="20"/>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rgb="FF000000"/>
      <name val="HG正楷書体-PRO"/>
      <family val="4"/>
      <charset val="128"/>
    </font>
    <font>
      <sz val="11"/>
      <color rgb="FF000000"/>
      <name val="ＭＳ Ｐ明朝"/>
      <family val="1"/>
      <charset val="128"/>
    </font>
    <font>
      <u/>
      <sz val="11"/>
      <color rgb="FF000000"/>
      <name val="ＭＳ Ｐ明朝"/>
      <family val="1"/>
      <charset val="128"/>
    </font>
    <font>
      <sz val="14"/>
      <color rgb="FF000000"/>
      <name val="HG正楷書体-PRO"/>
      <family val="4"/>
      <charset val="128"/>
    </font>
    <font>
      <sz val="11"/>
      <color theme="1"/>
      <name val="ＭＳ Ｐ明朝"/>
      <family val="1"/>
      <charset val="128"/>
    </font>
    <font>
      <sz val="12"/>
      <color theme="1"/>
      <name val="ＭＳ 明朝"/>
      <family val="1"/>
      <charset val="128"/>
    </font>
    <font>
      <sz val="10"/>
      <color rgb="FF000000"/>
      <name val="ＭＳ ゴシック"/>
      <family val="3"/>
      <charset val="128"/>
    </font>
    <font>
      <sz val="11"/>
      <color theme="1"/>
      <name val="HGS教科書体"/>
      <family val="1"/>
      <charset val="128"/>
    </font>
    <font>
      <sz val="8"/>
      <color rgb="FF000000"/>
      <name val="HG正楷書体-PRO"/>
      <family val="4"/>
      <charset val="128"/>
    </font>
    <font>
      <vertAlign val="superscript"/>
      <sz val="10"/>
      <color rgb="FF000000"/>
      <name val="ＭＳ 明朝"/>
      <family val="1"/>
      <charset val="128"/>
    </font>
    <font>
      <sz val="11"/>
      <color theme="1"/>
      <name val="ＭＳ 明朝"/>
      <family val="1"/>
      <charset val="128"/>
    </font>
    <font>
      <sz val="9"/>
      <color rgb="FF000000"/>
      <name val="ＭＳ Ｐゴシック"/>
      <family val="3"/>
      <charset val="128"/>
    </font>
    <font>
      <u/>
      <sz val="11"/>
      <color rgb="FFFF0000"/>
      <name val="ＭＳ 明朝"/>
      <family val="1"/>
      <charset val="128"/>
    </font>
    <font>
      <u/>
      <sz val="10"/>
      <color rgb="FF000000"/>
      <name val="ＭＳ 明朝"/>
      <family val="1"/>
      <charset val="128"/>
    </font>
    <font>
      <sz val="10"/>
      <name val="ＭＳ 明朝"/>
      <family val="1"/>
      <charset val="128"/>
    </font>
    <font>
      <sz val="11"/>
      <name val="ＭＳ Ｐゴシック"/>
      <family val="3"/>
      <charset val="128"/>
    </font>
    <font>
      <sz val="10.5"/>
      <color theme="1"/>
      <name val="ＭＳ 明朝"/>
      <family val="1"/>
      <charset val="128"/>
    </font>
    <font>
      <sz val="12"/>
      <color rgb="FFFF0000"/>
      <name val="ＭＳ Ｐ明朝"/>
      <family val="1"/>
      <charset val="128"/>
    </font>
    <font>
      <sz val="18"/>
      <color rgb="FFFF0000"/>
      <name val="HG行書体"/>
      <family val="4"/>
      <charset val="128"/>
    </font>
    <font>
      <sz val="14"/>
      <color rgb="FFFF0000"/>
      <name val="HG正楷書体-PRO"/>
      <family val="4"/>
      <charset val="128"/>
    </font>
    <font>
      <sz val="11"/>
      <color rgb="FF000000"/>
      <name val="ＭＳ Ｐゴシック"/>
      <family val="3"/>
      <charset val="128"/>
    </font>
    <font>
      <sz val="10"/>
      <color indexed="81"/>
      <name val="HG丸ｺﾞｼｯｸM-PRO"/>
      <family val="3"/>
      <charset val="128"/>
    </font>
    <font>
      <sz val="12"/>
      <color rgb="FF000000"/>
      <name val="ＭＳ 明朝"/>
      <family val="1"/>
      <charset val="128"/>
    </font>
    <font>
      <sz val="12.5"/>
      <color rgb="FF000000"/>
      <name val="HG正楷書体-PRO"/>
      <family val="4"/>
      <charset val="128"/>
    </font>
    <font>
      <sz val="11"/>
      <color theme="1"/>
      <name val="HG教科書体"/>
      <family val="1"/>
      <charset val="128"/>
    </font>
    <font>
      <sz val="12.5"/>
      <color theme="1"/>
      <name val="ＭＳ Ｐゴシック"/>
      <family val="3"/>
      <charset val="128"/>
      <scheme val="minor"/>
    </font>
    <font>
      <sz val="12.5"/>
      <color theme="1"/>
      <name val="ＭＳ Ｐゴシック"/>
      <family val="2"/>
      <charset val="128"/>
      <scheme val="minor"/>
    </font>
    <font>
      <sz val="12.5"/>
      <color theme="1"/>
      <name val="ＭＳ Ｐ明朝"/>
      <family val="1"/>
      <charset val="128"/>
    </font>
    <font>
      <sz val="12.5"/>
      <color theme="1"/>
      <name val="HG教科書体"/>
      <family val="1"/>
      <charset val="128"/>
    </font>
    <font>
      <sz val="12.5"/>
      <color rgb="FF000000"/>
      <name val="HG教科書体"/>
      <family val="1"/>
      <charset val="128"/>
    </font>
    <font>
      <u/>
      <sz val="12.5"/>
      <color rgb="FF000000"/>
      <name val="HG教科書体"/>
      <family val="1"/>
      <charset val="128"/>
    </font>
    <font>
      <sz val="12"/>
      <color theme="1"/>
      <name val="ＭＳ ゴシック"/>
      <family val="3"/>
      <charset val="128"/>
    </font>
    <font>
      <sz val="20"/>
      <color theme="1"/>
      <name val="ＭＳ ゴシック"/>
      <family val="3"/>
      <charset val="128"/>
    </font>
    <font>
      <sz val="13.5"/>
      <color theme="1"/>
      <name val="ＭＳ Ｐゴシック"/>
      <family val="3"/>
      <charset val="128"/>
      <scheme val="minor"/>
    </font>
    <font>
      <sz val="12"/>
      <color rgb="FF000000"/>
      <name val="ＭＳ ゴシック"/>
      <family val="3"/>
      <charset val="128"/>
    </font>
    <font>
      <vertAlign val="superscript"/>
      <sz val="12"/>
      <color rgb="FF000000"/>
      <name val="ＭＳ ゴシック"/>
      <family val="3"/>
      <charset val="128"/>
    </font>
    <font>
      <sz val="14"/>
      <color theme="1"/>
      <name val="HGS教科書体"/>
      <family val="1"/>
      <charset val="128"/>
    </font>
    <font>
      <sz val="14"/>
      <name val="HG正楷書体-PRO"/>
      <family val="4"/>
      <charset val="128"/>
    </font>
    <font>
      <sz val="11"/>
      <name val="ＭＳ Ｐゴシック"/>
      <family val="2"/>
      <charset val="128"/>
      <scheme val="minor"/>
    </font>
    <font>
      <sz val="11"/>
      <name val="HG正楷書体-PRO"/>
      <family val="4"/>
      <charset val="128"/>
    </font>
    <font>
      <sz val="12"/>
      <color theme="1"/>
      <name val="ＭＳ Ｐ明朝"/>
      <family val="1"/>
      <charset val="128"/>
    </font>
    <font>
      <sz val="10"/>
      <color theme="1"/>
      <name val="ＭＳ Ｐゴシック"/>
      <family val="3"/>
      <charset val="128"/>
      <scheme val="minor"/>
    </font>
    <font>
      <sz val="16"/>
      <color theme="1"/>
      <name val="ＭＳ Ｐゴシック"/>
      <family val="3"/>
      <charset val="128"/>
      <scheme val="minor"/>
    </font>
    <font>
      <sz val="11"/>
      <color rgb="FFFF0000"/>
      <name val="ＭＳ Ｐゴシック"/>
      <family val="2"/>
      <charset val="128"/>
      <scheme val="minor"/>
    </font>
    <font>
      <sz val="12"/>
      <color theme="1"/>
      <name val="ＭＳ Ｐゴシック"/>
      <family val="2"/>
      <scheme val="minor"/>
    </font>
    <font>
      <sz val="12"/>
      <color indexed="81"/>
      <name val="MS P ゴシック"/>
      <family val="3"/>
      <charset val="128"/>
    </font>
    <font>
      <sz val="8"/>
      <color rgb="FF000000"/>
      <name val="ＭＳ 明朝"/>
      <family val="1"/>
      <charset val="128"/>
    </font>
    <font>
      <sz val="9"/>
      <color rgb="FF000000"/>
      <name val="ＭＳ ゴシック"/>
      <family val="3"/>
      <charset val="128"/>
    </font>
    <font>
      <sz val="11"/>
      <color theme="1"/>
      <name val="ＭＳ ゴシック"/>
      <family val="3"/>
      <charset val="128"/>
    </font>
    <font>
      <sz val="11"/>
      <color rgb="FF000000"/>
      <name val="ＭＳ ゴシック"/>
      <family val="3"/>
      <charset val="128"/>
    </font>
    <font>
      <sz val="9"/>
      <color theme="1"/>
      <name val="ＭＳ Ｐゴシック"/>
      <family val="2"/>
      <charset val="128"/>
      <scheme val="minor"/>
    </font>
    <font>
      <sz val="11"/>
      <color theme="1"/>
      <name val="HG丸ｺﾞｼｯｸM-PRO"/>
      <family val="3"/>
      <charset val="128"/>
    </font>
    <font>
      <sz val="10"/>
      <color theme="1"/>
      <name val="HG丸ｺﾞｼｯｸM-PRO"/>
      <family val="3"/>
      <charset val="128"/>
    </font>
    <font>
      <sz val="12"/>
      <color theme="1"/>
      <name val="HG丸ｺﾞｼｯｸM-PRO"/>
      <family val="3"/>
      <charset val="128"/>
    </font>
    <font>
      <u/>
      <sz val="10"/>
      <color theme="1"/>
      <name val="HG丸ｺﾞｼｯｸM-PRO"/>
      <family val="3"/>
      <charset val="128"/>
    </font>
    <font>
      <sz val="9"/>
      <color theme="1"/>
      <name val="HG丸ｺﾞｼｯｸM-PRO"/>
      <family val="3"/>
      <charset val="128"/>
    </font>
    <font>
      <sz val="10"/>
      <color theme="1"/>
      <name val="ＭＳ ゴシック"/>
      <family val="3"/>
      <charset val="128"/>
    </font>
    <font>
      <sz val="10"/>
      <color theme="1"/>
      <name val="ＭＳ 明朝"/>
      <family val="1"/>
      <charset val="128"/>
    </font>
    <font>
      <sz val="8"/>
      <color theme="1"/>
      <name val="ＭＳ Ｐゴシック"/>
      <family val="2"/>
      <charset val="128"/>
      <scheme val="minor"/>
    </font>
    <font>
      <sz val="8"/>
      <color theme="1"/>
      <name val="ＭＳ Ｐゴシック"/>
      <family val="3"/>
      <charset val="128"/>
      <scheme val="minor"/>
    </font>
    <font>
      <sz val="12"/>
      <color rgb="FF000000"/>
      <name val="HG正楷書体-PRO"/>
      <family val="4"/>
      <charset val="128"/>
    </font>
    <font>
      <sz val="12"/>
      <color rgb="FFFF0000"/>
      <name val="HG正楷書体-PRO"/>
      <family val="4"/>
      <charset val="128"/>
    </font>
    <font>
      <sz val="10"/>
      <color rgb="FF000000"/>
      <name val="ＭＳ Ｐゴシック"/>
      <family val="3"/>
      <charset val="128"/>
    </font>
    <font>
      <sz val="9"/>
      <color rgb="FF000000"/>
      <name val="HG丸ｺﾞｼｯｸM-PRO"/>
      <family val="3"/>
      <charset val="128"/>
    </font>
    <font>
      <sz val="10"/>
      <color rgb="FF000000"/>
      <name val="HG丸ｺﾞｼｯｸM-PRO"/>
      <family val="3"/>
      <charset val="128"/>
    </font>
    <font>
      <sz val="9"/>
      <name val="ＭＳ 明朝"/>
      <family val="1"/>
      <charset val="128"/>
    </font>
    <font>
      <sz val="9"/>
      <color rgb="FF000000"/>
      <name val="HGPｺﾞｼｯｸM"/>
      <family val="3"/>
      <charset val="128"/>
    </font>
    <font>
      <sz val="14"/>
      <color theme="1"/>
      <name val="HG正楷書体-PRO"/>
      <family val="4"/>
      <charset val="128"/>
    </font>
    <font>
      <b/>
      <sz val="9"/>
      <color rgb="FF000000"/>
      <name val="ＭＳ 明朝"/>
      <family val="1"/>
      <charset val="128"/>
    </font>
    <font>
      <sz val="11"/>
      <color theme="1"/>
      <name val="ＭＳ Ｐゴシック"/>
      <family val="3"/>
      <charset val="128"/>
    </font>
    <font>
      <sz val="11"/>
      <color rgb="FFFF0000"/>
      <name val="ＭＳ Ｐゴシック"/>
      <family val="2"/>
      <scheme val="minor"/>
    </font>
    <font>
      <sz val="12.5"/>
      <name val="HG教科書体"/>
      <family val="1"/>
      <charset val="128"/>
    </font>
    <font>
      <sz val="11"/>
      <name val="ＭＳ 明朝"/>
      <family val="1"/>
      <charset val="128"/>
    </font>
    <font>
      <sz val="6"/>
      <color rgb="FF000000"/>
      <name val="ＭＳ 明朝"/>
      <family val="1"/>
      <charset val="128"/>
    </font>
    <font>
      <b/>
      <u/>
      <sz val="9"/>
      <color rgb="FF000000"/>
      <name val="ＭＳ 明朝"/>
      <family val="1"/>
      <charset val="128"/>
    </font>
    <font>
      <sz val="10"/>
      <color theme="1"/>
      <name val="HGS教科書体"/>
      <family val="1"/>
      <charset val="128"/>
    </font>
    <font>
      <sz val="12"/>
      <color theme="1"/>
      <name val="HGP教科書体"/>
      <family val="1"/>
      <charset val="128"/>
    </font>
    <font>
      <sz val="10"/>
      <color theme="1"/>
      <name val="HG教科書体"/>
      <family val="1"/>
      <charset val="128"/>
    </font>
    <font>
      <sz val="16"/>
      <color theme="1"/>
      <name val="HG教科書体"/>
      <family val="1"/>
      <charset val="128"/>
    </font>
    <font>
      <sz val="12"/>
      <color theme="1"/>
      <name val="HG教科書体"/>
      <family val="1"/>
      <charset val="128"/>
    </font>
    <font>
      <sz val="12"/>
      <color theme="1"/>
      <name val="HGS教科書体"/>
      <family val="1"/>
      <charset val="128"/>
    </font>
    <font>
      <sz val="8"/>
      <name val="HG正楷書体-PRO"/>
      <family val="4"/>
      <charset val="128"/>
    </font>
    <font>
      <sz val="12"/>
      <name val="ＭＳ 明朝"/>
      <family val="1"/>
      <charset val="128"/>
    </font>
    <font>
      <sz val="10.5"/>
      <name val="ＭＳ 明朝"/>
      <family val="1"/>
      <charset val="128"/>
    </font>
    <font>
      <sz val="12"/>
      <name val="HG正楷書体-PRO"/>
      <family val="4"/>
      <charset val="128"/>
    </font>
    <font>
      <sz val="14"/>
      <name val="ＭＳ Ｐゴシック"/>
      <family val="3"/>
      <charset val="128"/>
      <scheme val="minor"/>
    </font>
    <font>
      <sz val="11"/>
      <name val="ＭＳ Ｐゴシック"/>
      <family val="3"/>
      <charset val="128"/>
      <scheme val="minor"/>
    </font>
    <font>
      <sz val="14"/>
      <name val="ＭＳ ゴシック"/>
      <family val="3"/>
      <charset val="128"/>
    </font>
    <font>
      <sz val="10"/>
      <name val="HG丸ｺﾞｼｯｸM-PRO"/>
      <family val="3"/>
      <charset val="128"/>
    </font>
    <font>
      <sz val="11"/>
      <name val="HG丸ｺﾞｼｯｸM-PRO"/>
      <family val="3"/>
      <charset val="128"/>
    </font>
    <font>
      <sz val="12"/>
      <name val="ＭＳ ゴシック"/>
      <family val="3"/>
      <charset val="128"/>
    </font>
    <font>
      <sz val="12"/>
      <name val="HG丸ｺﾞｼｯｸM-PRO"/>
      <family val="3"/>
      <charset val="128"/>
    </font>
    <font>
      <u/>
      <sz val="10"/>
      <name val="HG丸ｺﾞｼｯｸM-PRO"/>
      <family val="3"/>
      <charset val="128"/>
    </font>
    <font>
      <sz val="8"/>
      <color theme="1"/>
      <name val="HG正楷書体-PRO"/>
      <family val="4"/>
      <charset val="128"/>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rgb="FFFFFF99"/>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rgb="FFC5E0B3"/>
        <bgColor indexed="64"/>
      </patternFill>
    </fill>
    <fill>
      <patternFill patternType="solid">
        <fgColor theme="6" tint="0.59999389629810485"/>
        <bgColor indexed="64"/>
      </patternFill>
    </fill>
    <fill>
      <patternFill patternType="solid">
        <fgColor theme="9" tint="0.59999389629810485"/>
        <bgColor indexed="64"/>
      </patternFill>
    </fill>
  </fills>
  <borders count="166">
    <border>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style="medium">
        <color indexed="64"/>
      </top>
      <bottom style="thin">
        <color indexed="64"/>
      </bottom>
      <diagonal/>
    </border>
    <border>
      <left style="medium">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style="dashed">
        <color indexed="64"/>
      </top>
      <bottom/>
      <diagonal/>
    </border>
    <border>
      <left/>
      <right style="thin">
        <color indexed="64"/>
      </right>
      <top style="dashed">
        <color indexed="64"/>
      </top>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top/>
      <bottom style="dashed">
        <color indexed="64"/>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style="dotted">
        <color indexed="64"/>
      </right>
      <top style="thin">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style="thin">
        <color indexed="64"/>
      </top>
      <bottom style="thin">
        <color indexed="64"/>
      </bottom>
      <diagonal/>
    </border>
  </borders>
  <cellStyleXfs count="25">
    <xf numFmtId="0" fontId="0" fillId="0" borderId="0"/>
    <xf numFmtId="0" fontId="17" fillId="0" borderId="0">
      <alignment vertical="center"/>
    </xf>
    <xf numFmtId="0" fontId="25" fillId="0" borderId="0"/>
    <xf numFmtId="0" fontId="25" fillId="0" borderId="0"/>
    <xf numFmtId="0" fontId="16" fillId="0" borderId="0">
      <alignment vertical="center"/>
    </xf>
    <xf numFmtId="38" fontId="16" fillId="0" borderId="0" applyFont="0" applyFill="0" applyBorder="0" applyAlignment="0" applyProtection="0">
      <alignment vertical="center"/>
    </xf>
    <xf numFmtId="38" fontId="33" fillId="0" borderId="0" applyFont="0" applyFill="0" applyBorder="0" applyAlignment="0" applyProtection="0">
      <alignment vertical="center"/>
    </xf>
    <xf numFmtId="9" fontId="33" fillId="0" borderId="0" applyFont="0" applyFill="0" applyBorder="0" applyAlignment="0" applyProtection="0">
      <alignment vertical="center"/>
    </xf>
    <xf numFmtId="0" fontId="55" fillId="0" borderId="0">
      <alignment vertical="center"/>
    </xf>
    <xf numFmtId="38" fontId="55" fillId="0" borderId="0" applyFont="0" applyFill="0" applyBorder="0" applyAlignment="0" applyProtection="0">
      <alignment vertical="center"/>
    </xf>
    <xf numFmtId="0" fontId="55" fillId="0" borderId="0">
      <alignment vertical="center"/>
    </xf>
    <xf numFmtId="38" fontId="5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alignment vertical="center"/>
    </xf>
    <xf numFmtId="0" fontId="33" fillId="0" borderId="0"/>
    <xf numFmtId="38" fontId="13" fillId="0" borderId="0" applyFont="0" applyFill="0" applyBorder="0" applyAlignment="0" applyProtection="0">
      <alignment vertical="center"/>
    </xf>
    <xf numFmtId="0" fontId="56" fillId="0" borderId="0">
      <alignment vertical="center"/>
    </xf>
    <xf numFmtId="0" fontId="56" fillId="0" borderId="0">
      <alignment vertical="center"/>
    </xf>
    <xf numFmtId="0" fontId="12" fillId="0" borderId="0">
      <alignment vertical="center"/>
    </xf>
    <xf numFmtId="0" fontId="10" fillId="0" borderId="0">
      <alignment vertical="center"/>
    </xf>
    <xf numFmtId="0" fontId="8" fillId="0" borderId="0">
      <alignment vertical="center"/>
    </xf>
    <xf numFmtId="0" fontId="7" fillId="0" borderId="0">
      <alignment vertical="center"/>
    </xf>
    <xf numFmtId="0" fontId="6" fillId="0" borderId="0">
      <alignment vertical="center"/>
    </xf>
    <xf numFmtId="0" fontId="2" fillId="0" borderId="0">
      <alignment vertical="center"/>
    </xf>
  </cellStyleXfs>
  <cellXfs count="1104">
    <xf numFmtId="0" fontId="0" fillId="0" borderId="0" xfId="0"/>
    <xf numFmtId="0" fontId="19" fillId="0" borderId="0" xfId="1" applyFont="1">
      <alignment vertical="center"/>
    </xf>
    <xf numFmtId="0" fontId="23" fillId="0" borderId="0" xfId="1" applyFont="1">
      <alignment vertical="center"/>
    </xf>
    <xf numFmtId="0" fontId="24" fillId="0" borderId="0" xfId="1" applyFont="1" applyAlignment="1">
      <alignment horizontal="left" vertical="center"/>
    </xf>
    <xf numFmtId="0" fontId="23" fillId="0" borderId="0" xfId="1" applyFont="1" applyAlignment="1">
      <alignment horizontal="center" vertical="center"/>
    </xf>
    <xf numFmtId="0" fontId="23" fillId="0" borderId="0" xfId="1" applyFont="1" applyAlignment="1">
      <alignment horizontal="left" vertical="center"/>
    </xf>
    <xf numFmtId="0" fontId="26" fillId="4" borderId="31" xfId="2" applyFont="1" applyFill="1" applyBorder="1" applyAlignment="1">
      <alignment horizontal="center" vertical="center"/>
    </xf>
    <xf numFmtId="0" fontId="26" fillId="4" borderId="18" xfId="2" applyFont="1" applyFill="1" applyBorder="1" applyAlignment="1">
      <alignment horizontal="center" vertical="center"/>
    </xf>
    <xf numFmtId="0" fontId="26" fillId="4" borderId="15" xfId="2" applyFont="1" applyFill="1" applyBorder="1" applyAlignment="1">
      <alignment horizontal="center" vertical="center"/>
    </xf>
    <xf numFmtId="0" fontId="17" fillId="0" borderId="0" xfId="1">
      <alignment vertical="center"/>
    </xf>
    <xf numFmtId="0" fontId="27" fillId="5" borderId="32" xfId="3" applyFont="1" applyFill="1" applyBorder="1" applyAlignment="1">
      <alignment horizontal="center" vertical="center" wrapText="1"/>
    </xf>
    <xf numFmtId="0" fontId="23" fillId="0" borderId="8" xfId="1" applyFont="1" applyBorder="1" applyAlignment="1">
      <alignment horizontal="center" vertical="center"/>
    </xf>
    <xf numFmtId="0" fontId="23" fillId="0" borderId="8" xfId="1" applyFont="1" applyBorder="1">
      <alignment vertical="center"/>
    </xf>
    <xf numFmtId="0" fontId="27" fillId="5" borderId="33" xfId="3" applyFont="1" applyFill="1" applyBorder="1" applyAlignment="1">
      <alignment horizontal="center" vertical="center" wrapText="1"/>
    </xf>
    <xf numFmtId="0" fontId="23" fillId="0" borderId="9" xfId="1" applyFont="1" applyBorder="1" applyAlignment="1">
      <alignment horizontal="center" vertical="center"/>
    </xf>
    <xf numFmtId="0" fontId="23" fillId="0" borderId="9" xfId="1" applyFont="1" applyBorder="1">
      <alignment vertical="center"/>
    </xf>
    <xf numFmtId="0" fontId="27" fillId="5" borderId="34" xfId="3" applyFont="1" applyFill="1" applyBorder="1" applyAlignment="1">
      <alignment horizontal="center" vertical="center" wrapText="1"/>
    </xf>
    <xf numFmtId="0" fontId="23" fillId="0" borderId="11" xfId="1" applyFont="1" applyBorder="1" applyAlignment="1">
      <alignment horizontal="center" vertical="center"/>
    </xf>
    <xf numFmtId="0" fontId="23" fillId="0" borderId="11" xfId="1" applyFont="1" applyBorder="1">
      <alignment vertical="center"/>
    </xf>
    <xf numFmtId="0" fontId="27" fillId="5" borderId="35" xfId="3" applyFont="1" applyFill="1" applyBorder="1" applyAlignment="1">
      <alignment horizontal="center" vertical="center" wrapText="1"/>
    </xf>
    <xf numFmtId="0" fontId="23" fillId="0" borderId="10" xfId="1" applyFont="1" applyBorder="1" applyAlignment="1">
      <alignment horizontal="center" vertical="center"/>
    </xf>
    <xf numFmtId="0" fontId="23" fillId="0" borderId="10" xfId="1" applyFont="1" applyBorder="1">
      <alignment vertical="center"/>
    </xf>
    <xf numFmtId="0" fontId="27" fillId="5" borderId="36" xfId="3" applyFont="1" applyFill="1" applyBorder="1" applyAlignment="1">
      <alignment horizontal="center" vertical="center" wrapText="1"/>
    </xf>
    <xf numFmtId="0" fontId="27" fillId="5" borderId="37" xfId="3" applyFont="1" applyFill="1" applyBorder="1" applyAlignment="1">
      <alignment horizontal="center" vertical="center" wrapText="1"/>
    </xf>
    <xf numFmtId="0" fontId="23" fillId="0" borderId="22" xfId="1" applyFont="1" applyBorder="1" applyAlignment="1">
      <alignment horizontal="center" vertical="center"/>
    </xf>
    <xf numFmtId="0" fontId="23" fillId="0" borderId="22" xfId="1" applyFont="1" applyBorder="1">
      <alignment vertical="center"/>
    </xf>
    <xf numFmtId="0" fontId="19" fillId="0" borderId="0" xfId="1" applyFont="1" applyBorder="1">
      <alignment vertical="center"/>
    </xf>
    <xf numFmtId="0" fontId="16" fillId="0" borderId="0" xfId="4">
      <alignment vertical="center"/>
    </xf>
    <xf numFmtId="0" fontId="24" fillId="3" borderId="0" xfId="4" applyFont="1" applyFill="1">
      <alignment vertical="center"/>
    </xf>
    <xf numFmtId="0" fontId="16" fillId="3" borderId="0" xfId="4" applyFill="1">
      <alignment vertical="center"/>
    </xf>
    <xf numFmtId="0" fontId="31" fillId="0" borderId="13" xfId="4" applyFont="1" applyBorder="1" applyAlignment="1">
      <alignment horizontal="left" vertical="center" shrinkToFit="1"/>
    </xf>
    <xf numFmtId="0" fontId="39" fillId="0" borderId="0" xfId="4" applyFont="1">
      <alignment vertical="center"/>
    </xf>
    <xf numFmtId="0" fontId="16" fillId="3" borderId="0" xfId="4" applyFill="1" applyAlignment="1">
      <alignment horizontal="center" vertical="center"/>
    </xf>
    <xf numFmtId="0" fontId="31" fillId="3" borderId="0" xfId="4" applyFont="1" applyFill="1" applyAlignment="1">
      <alignment horizontal="left" vertical="center" shrinkToFit="1"/>
    </xf>
    <xf numFmtId="0" fontId="31" fillId="3" borderId="27" xfId="4" applyFont="1" applyFill="1" applyBorder="1" applyAlignment="1">
      <alignment horizontal="left" vertical="center" shrinkToFit="1"/>
    </xf>
    <xf numFmtId="0" fontId="39" fillId="3" borderId="0" xfId="4" applyFont="1" applyFill="1" applyAlignment="1">
      <alignment horizontal="center" vertical="center"/>
    </xf>
    <xf numFmtId="0" fontId="40" fillId="3" borderId="0" xfId="4" applyFont="1" applyFill="1">
      <alignment vertical="center"/>
    </xf>
    <xf numFmtId="0" fontId="44" fillId="3" borderId="20" xfId="4" applyFont="1" applyFill="1" applyBorder="1" applyAlignment="1">
      <alignment horizontal="left" vertical="center"/>
    </xf>
    <xf numFmtId="0" fontId="49" fillId="3" borderId="0" xfId="4" applyFont="1" applyFill="1" applyBorder="1" applyAlignment="1">
      <alignment horizontal="left" vertical="center"/>
    </xf>
    <xf numFmtId="0" fontId="49" fillId="3" borderId="0" xfId="4" applyFont="1" applyFill="1" applyBorder="1" applyAlignment="1">
      <alignment vertical="center"/>
    </xf>
    <xf numFmtId="0" fontId="16" fillId="3" borderId="0" xfId="4" applyFill="1" applyBorder="1">
      <alignment vertical="center"/>
    </xf>
    <xf numFmtId="0" fontId="41" fillId="3" borderId="0" xfId="4" applyFont="1" applyFill="1" applyAlignment="1">
      <alignment horizontal="left" vertical="top"/>
    </xf>
    <xf numFmtId="0" fontId="16" fillId="0" borderId="0" xfId="4" applyAlignment="1">
      <alignment vertical="top"/>
    </xf>
    <xf numFmtId="0" fontId="16" fillId="3" borderId="0" xfId="4" applyFill="1" applyAlignment="1">
      <alignment vertical="top"/>
    </xf>
    <xf numFmtId="0" fontId="31" fillId="0" borderId="17" xfId="4" applyFont="1" applyBorder="1" applyAlignment="1">
      <alignment horizontal="center" vertical="center" shrinkToFit="1"/>
    </xf>
    <xf numFmtId="0" fontId="51" fillId="3" borderId="0" xfId="4" applyFont="1" applyFill="1" applyAlignment="1">
      <alignment horizontal="center" vertical="center"/>
    </xf>
    <xf numFmtId="0" fontId="51" fillId="0" borderId="0" xfId="4" applyFont="1">
      <alignment vertical="center"/>
    </xf>
    <xf numFmtId="0" fontId="52" fillId="3" borderId="0" xfId="4" applyFont="1" applyFill="1" applyAlignment="1">
      <alignment horizontal="left" vertical="center" shrinkToFit="1"/>
    </xf>
    <xf numFmtId="0" fontId="14" fillId="0" borderId="0" xfId="4" applyFont="1">
      <alignment vertical="center"/>
    </xf>
    <xf numFmtId="0" fontId="57" fillId="0" borderId="44" xfId="0" applyFont="1" applyBorder="1" applyAlignment="1">
      <alignment horizontal="justify" vertical="center" wrapText="1"/>
    </xf>
    <xf numFmtId="0" fontId="57" fillId="0" borderId="30" xfId="0" applyFont="1" applyBorder="1" applyAlignment="1">
      <alignment horizontal="justify" vertical="center" wrapText="1"/>
    </xf>
    <xf numFmtId="0" fontId="57" fillId="0" borderId="80" xfId="0" applyFont="1" applyBorder="1" applyAlignment="1">
      <alignment horizontal="justify" vertical="center" wrapText="1"/>
    </xf>
    <xf numFmtId="0" fontId="19" fillId="0" borderId="15" xfId="1" applyFont="1" applyBorder="1">
      <alignment vertical="center"/>
    </xf>
    <xf numFmtId="0" fontId="37" fillId="3" borderId="0" xfId="4" applyFont="1" applyFill="1" applyAlignment="1">
      <alignment horizontal="left" vertical="center" shrinkToFit="1"/>
    </xf>
    <xf numFmtId="0" fontId="41" fillId="3" borderId="0" xfId="4" applyFont="1" applyFill="1" applyAlignment="1">
      <alignment horizontal="left" vertical="center"/>
    </xf>
    <xf numFmtId="38" fontId="34" fillId="7" borderId="13" xfId="6" applyFont="1" applyFill="1" applyBorder="1" applyAlignment="1">
      <alignment horizontal="right" vertical="center" shrinkToFit="1"/>
    </xf>
    <xf numFmtId="0" fontId="57" fillId="0" borderId="82" xfId="0" applyFont="1" applyBorder="1" applyAlignment="1">
      <alignment horizontal="justify" vertical="center" wrapText="1"/>
    </xf>
    <xf numFmtId="0" fontId="57" fillId="0" borderId="80" xfId="0" applyFont="1" applyBorder="1" applyAlignment="1">
      <alignment horizontal="justify" vertical="center" wrapText="1"/>
    </xf>
    <xf numFmtId="0" fontId="57" fillId="0" borderId="82" xfId="0" applyFont="1" applyBorder="1" applyAlignment="1">
      <alignment horizontal="left" vertical="center" wrapText="1"/>
    </xf>
    <xf numFmtId="0" fontId="31" fillId="3" borderId="17" xfId="4" applyFont="1" applyFill="1" applyBorder="1" applyAlignment="1">
      <alignment horizontal="left" vertical="center" shrinkToFit="1"/>
    </xf>
    <xf numFmtId="0" fontId="72" fillId="3" borderId="0" xfId="1" applyFont="1" applyFill="1" applyAlignment="1">
      <alignment horizontal="left" vertical="center"/>
    </xf>
    <xf numFmtId="0" fontId="24" fillId="3" borderId="0" xfId="0" applyFont="1" applyFill="1" applyAlignment="1">
      <alignment vertical="center"/>
    </xf>
    <xf numFmtId="0" fontId="30" fillId="3" borderId="0" xfId="0" applyFont="1" applyFill="1" applyAlignment="1">
      <alignment vertical="center"/>
    </xf>
    <xf numFmtId="0" fontId="82" fillId="3" borderId="0" xfId="0" applyFont="1" applyFill="1" applyAlignment="1">
      <alignment horizontal="left" vertical="center" wrapText="1"/>
    </xf>
    <xf numFmtId="0" fontId="82" fillId="3" borderId="62" xfId="0" applyFont="1" applyFill="1" applyBorder="1" applyAlignment="1">
      <alignment horizontal="left" vertical="center" wrapText="1"/>
    </xf>
    <xf numFmtId="0" fontId="19" fillId="0" borderId="0" xfId="1" applyFont="1" applyAlignment="1">
      <alignment vertical="center"/>
    </xf>
    <xf numFmtId="0" fontId="81" fillId="3" borderId="0" xfId="0" applyFont="1" applyFill="1" applyAlignment="1">
      <alignment vertical="center"/>
    </xf>
    <xf numFmtId="0" fontId="58" fillId="3" borderId="0" xfId="0" applyFont="1" applyFill="1" applyAlignment="1">
      <alignment vertical="center"/>
    </xf>
    <xf numFmtId="0" fontId="32" fillId="3" borderId="0" xfId="0" applyFont="1" applyFill="1" applyAlignment="1">
      <alignment vertical="center"/>
    </xf>
    <xf numFmtId="0" fontId="81" fillId="3" borderId="0" xfId="1" applyFont="1" applyFill="1" applyAlignment="1">
      <alignment horizontal="left"/>
    </xf>
    <xf numFmtId="0" fontId="81" fillId="3" borderId="0" xfId="1" applyFont="1" applyFill="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45" fillId="0" borderId="0" xfId="0" applyFont="1" applyAlignment="1">
      <alignment horizontal="right" vertical="center"/>
    </xf>
    <xf numFmtId="0" fontId="45" fillId="0" borderId="0" xfId="0" applyFont="1" applyAlignment="1">
      <alignment vertical="center"/>
    </xf>
    <xf numFmtId="0" fontId="24" fillId="3" borderId="0" xfId="20" applyFont="1" applyFill="1">
      <alignment vertical="center"/>
    </xf>
    <xf numFmtId="0" fontId="10" fillId="3" borderId="0" xfId="20" applyFill="1">
      <alignment vertical="center"/>
    </xf>
    <xf numFmtId="0" fontId="10" fillId="0" borderId="0" xfId="20">
      <alignment vertical="center"/>
    </xf>
    <xf numFmtId="0" fontId="32" fillId="3" borderId="0" xfId="20" applyFont="1" applyFill="1" applyAlignment="1">
      <alignment horizontal="center" vertical="center" wrapText="1"/>
    </xf>
    <xf numFmtId="0" fontId="34" fillId="3" borderId="0" xfId="20" applyFont="1" applyFill="1" applyBorder="1" applyAlignment="1">
      <alignment horizontal="center" vertical="center" wrapText="1"/>
    </xf>
    <xf numFmtId="0" fontId="10" fillId="3" borderId="0" xfId="20" applyFill="1" applyBorder="1" applyAlignment="1">
      <alignment horizontal="left" vertical="top"/>
    </xf>
    <xf numFmtId="0" fontId="10" fillId="3" borderId="0" xfId="20" applyFill="1" applyBorder="1">
      <alignment vertical="center"/>
    </xf>
    <xf numFmtId="0" fontId="0" fillId="0" borderId="15" xfId="0" applyBorder="1" applyAlignment="1">
      <alignment horizontal="center" vertical="center"/>
    </xf>
    <xf numFmtId="0" fontId="0" fillId="0" borderId="8" xfId="0" applyBorder="1"/>
    <xf numFmtId="0" fontId="0" fillId="0" borderId="9" xfId="0" applyBorder="1"/>
    <xf numFmtId="0" fontId="0" fillId="0" borderId="10" xfId="0" applyBorder="1"/>
    <xf numFmtId="0" fontId="0" fillId="0" borderId="86" xfId="0" quotePrefix="1" applyFill="1" applyBorder="1"/>
    <xf numFmtId="0" fontId="19" fillId="3" borderId="0" xfId="1" applyFont="1" applyFill="1">
      <alignment vertical="center"/>
    </xf>
    <xf numFmtId="0" fontId="81" fillId="3" borderId="0" xfId="1" applyFont="1" applyFill="1">
      <alignment vertical="center"/>
    </xf>
    <xf numFmtId="0" fontId="19" fillId="3" borderId="0" xfId="1" applyFont="1" applyFill="1" applyAlignment="1">
      <alignment horizontal="right"/>
    </xf>
    <xf numFmtId="0" fontId="19" fillId="3" borderId="0" xfId="1" applyFont="1" applyFill="1" applyBorder="1">
      <alignment vertical="center"/>
    </xf>
    <xf numFmtId="0" fontId="19" fillId="3" borderId="0" xfId="1" applyFont="1" applyFill="1" applyBorder="1" applyAlignment="1">
      <alignment horizontal="center" vertical="center"/>
    </xf>
    <xf numFmtId="0" fontId="92" fillId="7" borderId="0" xfId="22" applyFont="1" applyFill="1" applyAlignment="1">
      <alignment horizontal="center" vertical="center"/>
    </xf>
    <xf numFmtId="0" fontId="92" fillId="7" borderId="0" xfId="22" applyFont="1" applyFill="1">
      <alignment vertical="center"/>
    </xf>
    <xf numFmtId="0" fontId="92" fillId="0" borderId="0" xfId="22" applyFont="1">
      <alignment vertical="center"/>
    </xf>
    <xf numFmtId="0" fontId="93" fillId="3" borderId="0" xfId="22" applyFont="1" applyFill="1" applyAlignment="1">
      <alignment horizontal="center" vertical="center"/>
    </xf>
    <xf numFmtId="0" fontId="93" fillId="3" borderId="0" xfId="22" applyFont="1" applyFill="1">
      <alignment vertical="center"/>
    </xf>
    <xf numFmtId="0" fontId="93" fillId="0" borderId="0" xfId="22" applyFont="1">
      <alignment vertical="center"/>
    </xf>
    <xf numFmtId="0" fontId="94" fillId="3" borderId="0" xfId="22" applyFont="1" applyFill="1" applyAlignment="1">
      <alignment horizontal="left" vertical="center"/>
    </xf>
    <xf numFmtId="0" fontId="92" fillId="8" borderId="0" xfId="22" applyFont="1" applyFill="1" applyAlignment="1">
      <alignment horizontal="center" vertical="center"/>
    </xf>
    <xf numFmtId="0" fontId="92" fillId="8" borderId="0" xfId="22" applyFont="1" applyFill="1">
      <alignment vertical="center"/>
    </xf>
    <xf numFmtId="0" fontId="92" fillId="3" borderId="0" xfId="22" applyFont="1" applyFill="1">
      <alignment vertical="center"/>
    </xf>
    <xf numFmtId="0" fontId="93" fillId="8" borderId="0" xfId="22" applyFont="1" applyFill="1" applyAlignment="1">
      <alignment horizontal="center" vertical="center"/>
    </xf>
    <xf numFmtId="0" fontId="93" fillId="8" borderId="0" xfId="22" applyFont="1" applyFill="1">
      <alignment vertical="center"/>
    </xf>
    <xf numFmtId="0" fontId="94" fillId="3" borderId="0" xfId="22" applyFont="1" applyFill="1">
      <alignment vertical="center"/>
    </xf>
    <xf numFmtId="0" fontId="94" fillId="0" borderId="0" xfId="22" applyFont="1">
      <alignment vertical="center"/>
    </xf>
    <xf numFmtId="0" fontId="93" fillId="3" borderId="8" xfId="22" applyFont="1" applyFill="1" applyBorder="1" applyAlignment="1">
      <alignment horizontal="center" vertical="center"/>
    </xf>
    <xf numFmtId="0" fontId="93" fillId="3" borderId="8" xfId="22" applyFont="1" applyFill="1" applyBorder="1" applyAlignment="1">
      <alignment vertical="center" wrapText="1"/>
    </xf>
    <xf numFmtId="0" fontId="93" fillId="3" borderId="9" xfId="22" applyFont="1" applyFill="1" applyBorder="1" applyAlignment="1">
      <alignment horizontal="center" vertical="center"/>
    </xf>
    <xf numFmtId="0" fontId="93" fillId="3" borderId="9" xfId="22" applyFont="1" applyFill="1" applyBorder="1" applyAlignment="1">
      <alignment vertical="center" wrapText="1"/>
    </xf>
    <xf numFmtId="0" fontId="93" fillId="3" borderId="11" xfId="22" applyFont="1" applyFill="1" applyBorder="1" applyAlignment="1">
      <alignment vertical="center" wrapText="1"/>
    </xf>
    <xf numFmtId="0" fontId="93" fillId="3" borderId="10" xfId="22" applyFont="1" applyFill="1" applyBorder="1" applyAlignment="1">
      <alignment vertical="center" wrapText="1"/>
    </xf>
    <xf numFmtId="0" fontId="93" fillId="3" borderId="11" xfId="22" applyFont="1" applyFill="1" applyBorder="1" applyAlignment="1">
      <alignment horizontal="center" vertical="center"/>
    </xf>
    <xf numFmtId="0" fontId="93" fillId="3" borderId="45" xfId="22" applyFont="1" applyFill="1" applyBorder="1" applyAlignment="1">
      <alignment horizontal="center" vertical="center"/>
    </xf>
    <xf numFmtId="0" fontId="93" fillId="3" borderId="45" xfId="22" applyFont="1" applyFill="1" applyBorder="1" applyAlignment="1">
      <alignment vertical="center" wrapText="1"/>
    </xf>
    <xf numFmtId="0" fontId="93" fillId="3" borderId="10" xfId="22" applyFont="1" applyFill="1" applyBorder="1" applyAlignment="1">
      <alignment horizontal="center" vertical="center"/>
    </xf>
    <xf numFmtId="0" fontId="89" fillId="8" borderId="16" xfId="22" applyFont="1" applyFill="1" applyBorder="1" applyAlignment="1">
      <alignment horizontal="left" vertical="center"/>
    </xf>
    <xf numFmtId="0" fontId="93" fillId="8" borderId="17" xfId="22" applyFont="1" applyFill="1" applyBorder="1">
      <alignment vertical="center"/>
    </xf>
    <xf numFmtId="0" fontId="93" fillId="8" borderId="18" xfId="22" applyFont="1" applyFill="1" applyBorder="1">
      <alignment vertical="center"/>
    </xf>
    <xf numFmtId="0" fontId="96" fillId="3" borderId="9" xfId="22" applyFont="1" applyFill="1" applyBorder="1" applyAlignment="1">
      <alignment vertical="center" wrapText="1"/>
    </xf>
    <xf numFmtId="0" fontId="93" fillId="3" borderId="86" xfId="22" applyFont="1" applyFill="1" applyBorder="1" applyAlignment="1">
      <alignment horizontal="center" vertical="center"/>
    </xf>
    <xf numFmtId="0" fontId="93" fillId="0" borderId="0" xfId="22" applyFont="1" applyAlignment="1">
      <alignment horizontal="center" vertical="center"/>
    </xf>
    <xf numFmtId="0" fontId="24" fillId="3" borderId="0" xfId="23" applyFont="1" applyFill="1">
      <alignment vertical="center"/>
    </xf>
    <xf numFmtId="0" fontId="6" fillId="3" borderId="0" xfId="23" applyFill="1">
      <alignment vertical="center"/>
    </xf>
    <xf numFmtId="0" fontId="6" fillId="0" borderId="0" xfId="23">
      <alignment vertical="center"/>
    </xf>
    <xf numFmtId="0" fontId="51" fillId="3" borderId="0" xfId="23" applyFont="1" applyFill="1">
      <alignment vertical="center"/>
    </xf>
    <xf numFmtId="0" fontId="6" fillId="3" borderId="0" xfId="23" applyFill="1" applyAlignment="1">
      <alignment horizontal="center" vertical="center"/>
    </xf>
    <xf numFmtId="0" fontId="75" fillId="3" borderId="0" xfId="23" applyFont="1" applyFill="1" applyAlignment="1">
      <alignment horizontal="left" vertical="center"/>
    </xf>
    <xf numFmtId="0" fontId="63" fillId="3" borderId="0" xfId="23" applyFont="1" applyFill="1" applyAlignment="1">
      <alignment horizontal="left" vertical="center"/>
    </xf>
    <xf numFmtId="0" fontId="31" fillId="3" borderId="0" xfId="23" applyFont="1" applyFill="1" applyAlignment="1">
      <alignment horizontal="left" vertical="center" shrinkToFit="1"/>
    </xf>
    <xf numFmtId="0" fontId="98" fillId="3" borderId="0" xfId="23" applyFont="1" applyFill="1" applyAlignment="1">
      <alignment horizontal="left" vertical="center" shrinkToFit="1"/>
    </xf>
    <xf numFmtId="0" fontId="51" fillId="0" borderId="0" xfId="23" applyFont="1">
      <alignment vertical="center"/>
    </xf>
    <xf numFmtId="0" fontId="51" fillId="3" borderId="0" xfId="23" applyFont="1" applyFill="1" applyAlignment="1">
      <alignment horizontal="center" vertical="center"/>
    </xf>
    <xf numFmtId="0" fontId="61" fillId="3" borderId="0" xfId="23" applyFont="1" applyFill="1" applyAlignment="1">
      <alignment horizontal="left" vertical="center" wrapText="1" shrinkToFit="1"/>
    </xf>
    <xf numFmtId="0" fontId="31" fillId="3" borderId="17" xfId="23" applyFont="1" applyFill="1" applyBorder="1" applyAlignment="1">
      <alignment horizontal="left" vertical="center" shrinkToFit="1"/>
    </xf>
    <xf numFmtId="0" fontId="31" fillId="0" borderId="13" xfId="23" applyFont="1" applyBorder="1" applyAlignment="1">
      <alignment horizontal="left" vertical="center" shrinkToFit="1"/>
    </xf>
    <xf numFmtId="0" fontId="31" fillId="3" borderId="99" xfId="23" applyFont="1" applyFill="1" applyBorder="1" applyAlignment="1">
      <alignment horizontal="left" vertical="center" shrinkToFit="1"/>
    </xf>
    <xf numFmtId="0" fontId="31" fillId="3" borderId="100" xfId="23" applyFont="1" applyFill="1" applyBorder="1" applyAlignment="1">
      <alignment horizontal="left" vertical="center" shrinkToFit="1"/>
    </xf>
    <xf numFmtId="0" fontId="6" fillId="3" borderId="26" xfId="23" applyFill="1" applyBorder="1">
      <alignment vertical="center"/>
    </xf>
    <xf numFmtId="0" fontId="31" fillId="3" borderId="86" xfId="23" applyFont="1" applyFill="1" applyBorder="1" applyAlignment="1">
      <alignment horizontal="left" vertical="center" shrinkToFit="1"/>
    </xf>
    <xf numFmtId="0" fontId="31" fillId="0" borderId="6" xfId="23" applyFont="1" applyBorder="1" applyAlignment="1">
      <alignment horizontal="center" vertical="center" shrinkToFit="1"/>
    </xf>
    <xf numFmtId="0" fontId="31" fillId="3" borderId="26" xfId="23" applyFont="1" applyFill="1" applyBorder="1" applyAlignment="1">
      <alignment horizontal="left" vertical="center" shrinkToFit="1"/>
    </xf>
    <xf numFmtId="0" fontId="31" fillId="3" borderId="62" xfId="23" applyFont="1" applyFill="1" applyBorder="1" applyAlignment="1">
      <alignment horizontal="left" vertical="center" shrinkToFit="1"/>
    </xf>
    <xf numFmtId="0" fontId="31" fillId="3" borderId="6" xfId="23" applyFont="1" applyFill="1" applyBorder="1" applyAlignment="1">
      <alignment horizontal="center" vertical="center" shrinkToFit="1"/>
    </xf>
    <xf numFmtId="0" fontId="31" fillId="0" borderId="98" xfId="23" applyFont="1" applyBorder="1" applyAlignment="1">
      <alignment horizontal="center" vertical="center" shrinkToFit="1"/>
    </xf>
    <xf numFmtId="0" fontId="31" fillId="3" borderId="98" xfId="23" applyFont="1" applyFill="1" applyBorder="1" applyAlignment="1">
      <alignment horizontal="center" vertical="center" shrinkToFit="1"/>
    </xf>
    <xf numFmtId="0" fontId="31" fillId="3" borderId="22" xfId="23" applyFont="1" applyFill="1" applyBorder="1" applyAlignment="1">
      <alignment horizontal="left" vertical="center" shrinkToFit="1"/>
    </xf>
    <xf numFmtId="0" fontId="31" fillId="3" borderId="27" xfId="23" applyFont="1" applyFill="1" applyBorder="1" applyAlignment="1">
      <alignment horizontal="left" vertical="center" shrinkToFit="1"/>
    </xf>
    <xf numFmtId="0" fontId="31" fillId="3" borderId="20" xfId="23" applyFont="1" applyFill="1" applyBorder="1" applyAlignment="1">
      <alignment horizontal="left" vertical="center" shrinkToFit="1"/>
    </xf>
    <xf numFmtId="0" fontId="31" fillId="3" borderId="22" xfId="23" applyFont="1" applyFill="1" applyBorder="1" applyAlignment="1">
      <alignment horizontal="left" vertical="top" shrinkToFit="1"/>
    </xf>
    <xf numFmtId="0" fontId="39" fillId="0" borderId="0" xfId="23" applyFont="1">
      <alignment vertical="center"/>
    </xf>
    <xf numFmtId="0" fontId="37" fillId="3" borderId="0" xfId="23" applyFont="1" applyFill="1" applyAlignment="1">
      <alignment horizontal="left" vertical="center" shrinkToFit="1"/>
    </xf>
    <xf numFmtId="0" fontId="40" fillId="3" borderId="0" xfId="23" applyFont="1" applyFill="1">
      <alignment vertical="center"/>
    </xf>
    <xf numFmtId="0" fontId="6" fillId="3" borderId="20" xfId="23" applyFill="1" applyBorder="1">
      <alignment vertical="center"/>
    </xf>
    <xf numFmtId="0" fontId="31" fillId="0" borderId="17" xfId="23" applyFont="1" applyBorder="1" applyAlignment="1">
      <alignment horizontal="left" vertical="center" shrinkToFit="1"/>
    </xf>
    <xf numFmtId="0" fontId="31" fillId="3" borderId="144" xfId="23" applyFont="1" applyFill="1" applyBorder="1" applyAlignment="1">
      <alignment horizontal="left" vertical="center" shrinkToFit="1"/>
    </xf>
    <xf numFmtId="0" fontId="31" fillId="3" borderId="145" xfId="23" applyFont="1" applyFill="1" applyBorder="1" applyAlignment="1">
      <alignment horizontal="left" vertical="center" shrinkToFit="1"/>
    </xf>
    <xf numFmtId="0" fontId="37" fillId="3" borderId="0" xfId="23" applyFont="1" applyFill="1" applyAlignment="1">
      <alignment horizontal="left" vertical="top" wrapText="1" shrinkToFit="1"/>
    </xf>
    <xf numFmtId="0" fontId="41" fillId="3" borderId="0" xfId="23" applyFont="1" applyFill="1" applyAlignment="1">
      <alignment horizontal="left" vertical="top"/>
    </xf>
    <xf numFmtId="0" fontId="6" fillId="3" borderId="0" xfId="23" applyFill="1" applyAlignment="1">
      <alignment vertical="top"/>
    </xf>
    <xf numFmtId="0" fontId="41" fillId="3" borderId="0" xfId="23" applyFont="1" applyFill="1" applyAlignment="1">
      <alignment horizontal="left" vertical="center"/>
    </xf>
    <xf numFmtId="0" fontId="44" fillId="3" borderId="20" xfId="23" applyFont="1" applyFill="1" applyBorder="1" applyAlignment="1">
      <alignment horizontal="left" vertical="center"/>
    </xf>
    <xf numFmtId="0" fontId="49" fillId="3" borderId="0" xfId="23" applyFont="1" applyFill="1" applyAlignment="1">
      <alignment horizontal="left" vertical="center"/>
    </xf>
    <xf numFmtId="0" fontId="49" fillId="3" borderId="0" xfId="23" applyFont="1" applyFill="1">
      <alignment vertical="center"/>
    </xf>
    <xf numFmtId="0" fontId="74" fillId="3" borderId="0" xfId="23" applyFont="1" applyFill="1" applyAlignment="1">
      <alignment horizontal="left" vertical="center"/>
    </xf>
    <xf numFmtId="0" fontId="32" fillId="3" borderId="0" xfId="23" applyFont="1" applyFill="1" applyAlignment="1">
      <alignment horizontal="left" vertical="center"/>
    </xf>
    <xf numFmtId="0" fontId="92" fillId="3" borderId="0" xfId="23" applyFont="1" applyFill="1" applyAlignment="1">
      <alignment horizontal="center" vertical="center"/>
    </xf>
    <xf numFmtId="0" fontId="104" fillId="3" borderId="0" xfId="23" applyFont="1" applyFill="1" applyAlignment="1">
      <alignment horizontal="left" vertical="center" shrinkToFit="1"/>
    </xf>
    <xf numFmtId="0" fontId="104" fillId="3" borderId="17" xfId="23" applyFont="1" applyFill="1" applyBorder="1" applyAlignment="1">
      <alignment horizontal="left" vertical="center" shrinkToFit="1"/>
    </xf>
    <xf numFmtId="0" fontId="92" fillId="3" borderId="0" xfId="23" applyFont="1" applyFill="1">
      <alignment vertical="center"/>
    </xf>
    <xf numFmtId="0" fontId="92" fillId="0" borderId="0" xfId="23" applyFont="1">
      <alignment vertical="center"/>
    </xf>
    <xf numFmtId="0" fontId="31" fillId="0" borderId="2" xfId="23" applyFont="1" applyBorder="1" applyAlignment="1">
      <alignment horizontal="center" vertical="center" shrinkToFit="1"/>
    </xf>
    <xf numFmtId="0" fontId="31" fillId="3" borderId="27" xfId="23" applyFont="1" applyFill="1" applyBorder="1" applyAlignment="1">
      <alignment horizontal="left" vertical="top" shrinkToFit="1"/>
    </xf>
    <xf numFmtId="0" fontId="91" fillId="0" borderId="0" xfId="23" applyFont="1" applyAlignment="1">
      <alignment horizontal="center" vertical="center" wrapText="1"/>
    </xf>
    <xf numFmtId="0" fontId="23" fillId="0" borderId="0" xfId="23" applyFont="1" applyAlignment="1">
      <alignment horizontal="center" vertical="center"/>
    </xf>
    <xf numFmtId="0" fontId="31" fillId="0" borderId="0" xfId="23" applyFont="1" applyAlignment="1">
      <alignment horizontal="center" vertical="center" wrapText="1" shrinkToFit="1"/>
    </xf>
    <xf numFmtId="0" fontId="31" fillId="0" borderId="0" xfId="23" applyFont="1" applyAlignment="1">
      <alignment horizontal="left" vertical="center" shrinkToFit="1"/>
    </xf>
    <xf numFmtId="38" fontId="34" fillId="0" borderId="0" xfId="6" applyFont="1" applyFill="1" applyBorder="1" applyAlignment="1">
      <alignment horizontal="right" vertical="center" shrinkToFit="1"/>
    </xf>
    <xf numFmtId="0" fontId="37" fillId="0" borderId="0" xfId="23" applyFont="1" applyAlignment="1">
      <alignment horizontal="left" vertical="center" shrinkToFit="1"/>
    </xf>
    <xf numFmtId="0" fontId="23" fillId="3" borderId="0" xfId="23" applyFont="1" applyFill="1" applyAlignment="1">
      <alignment horizontal="center" vertical="center"/>
    </xf>
    <xf numFmtId="0" fontId="34" fillId="3" borderId="0" xfId="23" applyFont="1" applyFill="1" applyAlignment="1">
      <alignment horizontal="center" vertical="center" wrapText="1" shrinkToFit="1"/>
    </xf>
    <xf numFmtId="38" fontId="34" fillId="3" borderId="0" xfId="6" applyFont="1" applyFill="1" applyBorder="1" applyAlignment="1">
      <alignment horizontal="right" vertical="center" shrinkToFit="1"/>
    </xf>
    <xf numFmtId="0" fontId="31" fillId="3" borderId="132" xfId="23" applyFont="1" applyFill="1" applyBorder="1" applyAlignment="1">
      <alignment horizontal="left" vertical="center" shrinkToFit="1"/>
    </xf>
    <xf numFmtId="0" fontId="31" fillId="3" borderId="146" xfId="23" applyFont="1" applyFill="1" applyBorder="1" applyAlignment="1">
      <alignment horizontal="left" vertical="center" shrinkToFit="1"/>
    </xf>
    <xf numFmtId="0" fontId="31" fillId="3" borderId="134" xfId="23" applyFont="1" applyFill="1" applyBorder="1" applyAlignment="1">
      <alignment horizontal="left" vertical="center" shrinkToFit="1"/>
    </xf>
    <xf numFmtId="0" fontId="31" fillId="3" borderId="147" xfId="23" applyFont="1" applyFill="1" applyBorder="1" applyAlignment="1">
      <alignment horizontal="left" vertical="top" shrinkToFit="1"/>
    </xf>
    <xf numFmtId="0" fontId="66" fillId="3" borderId="0" xfId="23" applyFont="1" applyFill="1">
      <alignment vertical="center"/>
    </xf>
    <xf numFmtId="0" fontId="77" fillId="3" borderId="0" xfId="23" applyFont="1" applyFill="1">
      <alignment vertical="center"/>
    </xf>
    <xf numFmtId="0" fontId="67" fillId="3" borderId="0" xfId="23" applyFont="1" applyFill="1">
      <alignment vertical="center"/>
    </xf>
    <xf numFmtId="0" fontId="69" fillId="3" borderId="0" xfId="23" applyFont="1" applyFill="1">
      <alignment vertical="center"/>
    </xf>
    <xf numFmtId="0" fontId="65" fillId="0" borderId="0" xfId="23" applyFont="1">
      <alignment vertical="center"/>
    </xf>
    <xf numFmtId="0" fontId="69" fillId="3" borderId="0" xfId="23" applyFont="1" applyFill="1" applyAlignment="1">
      <alignment horizontal="left" vertical="center"/>
    </xf>
    <xf numFmtId="0" fontId="69" fillId="0" borderId="0" xfId="23" applyFont="1">
      <alignment vertical="center"/>
    </xf>
    <xf numFmtId="0" fontId="69" fillId="3" borderId="0" xfId="23" applyFont="1" applyFill="1" applyAlignment="1">
      <alignment horizontal="center" vertical="center"/>
    </xf>
    <xf numFmtId="0" fontId="70" fillId="3" borderId="0" xfId="23" applyFont="1" applyFill="1" applyAlignment="1">
      <alignment horizontal="left" vertical="center"/>
    </xf>
    <xf numFmtId="0" fontId="71" fillId="3" borderId="0" xfId="23" applyFont="1" applyFill="1" applyAlignment="1">
      <alignment horizontal="left" vertical="center"/>
    </xf>
    <xf numFmtId="0" fontId="70" fillId="3" borderId="0" xfId="23" applyFont="1" applyFill="1" applyAlignment="1">
      <alignment horizontal="left" vertical="top"/>
    </xf>
    <xf numFmtId="0" fontId="79" fillId="3" borderId="0" xfId="23" applyFont="1" applyFill="1" applyAlignment="1">
      <alignment vertical="top"/>
    </xf>
    <xf numFmtId="0" fontId="6" fillId="0" borderId="0" xfId="23" applyAlignment="1">
      <alignment vertical="top"/>
    </xf>
    <xf numFmtId="0" fontId="80" fillId="3" borderId="0" xfId="23" applyFont="1" applyFill="1" applyAlignment="1">
      <alignment horizontal="left" vertical="center"/>
    </xf>
    <xf numFmtId="0" fontId="78" fillId="3" borderId="20" xfId="23" applyFont="1" applyFill="1" applyBorder="1" applyAlignment="1">
      <alignment horizontal="left" vertical="center"/>
    </xf>
    <xf numFmtId="0" fontId="93" fillId="3" borderId="86" xfId="22" applyFont="1" applyFill="1" applyBorder="1" applyAlignment="1">
      <alignment vertical="center" wrapText="1"/>
    </xf>
    <xf numFmtId="0" fontId="93" fillId="3" borderId="0" xfId="12" applyFont="1" applyFill="1" applyAlignment="1">
      <alignment horizontal="center" vertical="center"/>
    </xf>
    <xf numFmtId="0" fontId="93" fillId="3" borderId="0" xfId="12" applyFont="1" applyFill="1">
      <alignment vertical="center"/>
    </xf>
    <xf numFmtId="0" fontId="93" fillId="0" borderId="0" xfId="12" applyFont="1">
      <alignment vertical="center"/>
    </xf>
    <xf numFmtId="0" fontId="94" fillId="3" borderId="0" xfId="12" applyFont="1" applyFill="1" applyAlignment="1">
      <alignment horizontal="left" vertical="center"/>
    </xf>
    <xf numFmtId="0" fontId="57" fillId="0" borderId="82" xfId="0" applyFont="1" applyBorder="1" applyAlignment="1">
      <alignment horizontal="justify" vertical="center" wrapText="1"/>
    </xf>
    <xf numFmtId="0" fontId="21" fillId="3" borderId="0" xfId="1" applyFont="1" applyFill="1" applyBorder="1" applyAlignment="1">
      <alignment horizontal="center" vertical="center" wrapText="1"/>
    </xf>
    <xf numFmtId="0" fontId="78" fillId="3" borderId="20" xfId="23" applyFont="1" applyFill="1" applyBorder="1" applyAlignment="1">
      <alignment vertical="center"/>
    </xf>
    <xf numFmtId="0" fontId="80" fillId="3" borderId="20" xfId="23" applyFont="1" applyFill="1" applyBorder="1" applyAlignment="1">
      <alignment horizontal="left" vertical="center"/>
    </xf>
    <xf numFmtId="0" fontId="111" fillId="0" borderId="8" xfId="0" applyFont="1" applyBorder="1"/>
    <xf numFmtId="0" fontId="30" fillId="0" borderId="9" xfId="0" applyFont="1" applyBorder="1"/>
    <xf numFmtId="0" fontId="6" fillId="3" borderId="0" xfId="23" applyFill="1" applyAlignment="1">
      <alignment horizontal="center" vertical="center"/>
    </xf>
    <xf numFmtId="0" fontId="112" fillId="3" borderId="0" xfId="23" applyFont="1" applyFill="1" applyBorder="1" applyAlignment="1">
      <alignment horizontal="left" vertical="center"/>
    </xf>
    <xf numFmtId="0" fontId="71" fillId="3" borderId="0" xfId="23" applyFont="1" applyFill="1" applyBorder="1" applyAlignment="1">
      <alignment horizontal="left" vertical="center"/>
    </xf>
    <xf numFmtId="0" fontId="112" fillId="3" borderId="0" xfId="23" applyFont="1" applyFill="1" applyAlignment="1">
      <alignment horizontal="left" vertical="center"/>
    </xf>
    <xf numFmtId="0" fontId="31" fillId="3" borderId="17" xfId="23" applyFont="1" applyFill="1" applyBorder="1" applyAlignment="1">
      <alignment horizontal="left" vertical="center" shrinkToFit="1"/>
    </xf>
    <xf numFmtId="0" fontId="37" fillId="3" borderId="0" xfId="23" applyFont="1" applyFill="1" applyAlignment="1">
      <alignment horizontal="left" vertical="top" wrapText="1" shrinkToFit="1"/>
    </xf>
    <xf numFmtId="0" fontId="6" fillId="3" borderId="0" xfId="23" applyFill="1" applyAlignment="1">
      <alignment horizontal="center" vertical="center"/>
    </xf>
    <xf numFmtId="0" fontId="57" fillId="3" borderId="0" xfId="23" applyFont="1" applyFill="1">
      <alignment vertical="center"/>
    </xf>
    <xf numFmtId="0" fontId="35" fillId="8" borderId="27" xfId="23" applyFont="1" applyFill="1" applyBorder="1" applyAlignment="1" applyProtection="1">
      <alignment vertical="center"/>
      <protection locked="0"/>
    </xf>
    <xf numFmtId="0" fontId="35" fillId="8" borderId="20" xfId="23" applyFont="1" applyFill="1" applyBorder="1" applyAlignment="1" applyProtection="1">
      <alignment vertical="center"/>
      <protection locked="0"/>
    </xf>
    <xf numFmtId="0" fontId="34" fillId="8" borderId="20" xfId="23" applyFont="1" applyFill="1" applyBorder="1" applyAlignment="1">
      <alignment horizontal="center" vertical="center"/>
    </xf>
    <xf numFmtId="0" fontId="87" fillId="3" borderId="13" xfId="23" applyFont="1" applyFill="1" applyBorder="1" applyAlignment="1">
      <alignment horizontal="center" vertical="center" wrapText="1" shrinkToFit="1"/>
    </xf>
    <xf numFmtId="0" fontId="31" fillId="3" borderId="21" xfId="23" applyFont="1" applyFill="1" applyBorder="1" applyAlignment="1">
      <alignment horizontal="left" vertical="center" shrinkToFit="1"/>
    </xf>
    <xf numFmtId="0" fontId="4" fillId="0" borderId="0" xfId="23" applyFont="1">
      <alignment vertical="center"/>
    </xf>
    <xf numFmtId="0" fontId="61" fillId="3" borderId="0" xfId="23" applyFont="1" applyFill="1" applyAlignment="1">
      <alignment horizontal="left" vertical="center" wrapText="1" shrinkToFit="1"/>
    </xf>
    <xf numFmtId="0" fontId="57" fillId="0" borderId="80" xfId="0" applyFont="1" applyBorder="1" applyAlignment="1">
      <alignment horizontal="justify" vertical="center" wrapText="1"/>
    </xf>
    <xf numFmtId="0" fontId="37" fillId="0" borderId="14" xfId="23" applyFont="1" applyBorder="1" applyAlignment="1">
      <alignment horizontal="left" vertical="center" shrinkToFit="1"/>
    </xf>
    <xf numFmtId="0" fontId="87" fillId="3" borderId="86" xfId="23" applyFont="1" applyFill="1" applyBorder="1" applyAlignment="1">
      <alignment horizontal="center" vertical="center" wrapText="1" shrinkToFit="1"/>
    </xf>
    <xf numFmtId="38" fontId="34" fillId="0" borderId="13" xfId="6" applyFont="1" applyFill="1" applyBorder="1" applyAlignment="1">
      <alignment horizontal="right" vertical="center" shrinkToFit="1"/>
    </xf>
    <xf numFmtId="0" fontId="37" fillId="0" borderId="13" xfId="23" applyFont="1" applyFill="1" applyBorder="1" applyAlignment="1">
      <alignment horizontal="left" vertical="center" shrinkToFit="1"/>
    </xf>
    <xf numFmtId="0" fontId="34" fillId="3" borderId="17" xfId="23" applyFont="1" applyFill="1" applyBorder="1" applyAlignment="1">
      <alignment horizontal="center" vertical="center" shrinkToFit="1"/>
    </xf>
    <xf numFmtId="0" fontId="34" fillId="3" borderId="18" xfId="23" applyFont="1" applyFill="1" applyBorder="1" applyAlignment="1">
      <alignment horizontal="center" vertical="center" shrinkToFit="1"/>
    </xf>
    <xf numFmtId="0" fontId="34" fillId="3" borderId="16" xfId="23" applyFont="1" applyFill="1" applyBorder="1" applyAlignment="1">
      <alignment horizontal="center" vertical="center" shrinkToFit="1"/>
    </xf>
    <xf numFmtId="0" fontId="32" fillId="3" borderId="0" xfId="23" applyFont="1" applyFill="1" applyAlignment="1">
      <alignment vertical="center" wrapText="1"/>
    </xf>
    <xf numFmtId="0" fontId="31" fillId="3" borderId="0" xfId="23" applyFont="1" applyFill="1" applyBorder="1" applyAlignment="1">
      <alignment horizontal="left" vertical="top" wrapText="1" shrinkToFit="1"/>
    </xf>
    <xf numFmtId="0" fontId="31" fillId="3" borderId="0" xfId="23" applyFont="1" applyFill="1" applyBorder="1" applyAlignment="1">
      <alignment horizontal="center" vertical="top" shrinkToFit="1"/>
    </xf>
    <xf numFmtId="0" fontId="31" fillId="3" borderId="18" xfId="23" applyFont="1" applyFill="1" applyBorder="1" applyAlignment="1">
      <alignment horizontal="left" vertical="center" shrinkToFit="1"/>
    </xf>
    <xf numFmtId="0" fontId="39" fillId="0" borderId="26" xfId="23" applyFont="1" applyBorder="1">
      <alignment vertical="center"/>
    </xf>
    <xf numFmtId="0" fontId="39" fillId="0" borderId="0" xfId="23" applyFont="1" applyBorder="1">
      <alignment vertical="center"/>
    </xf>
    <xf numFmtId="38" fontId="35" fillId="6" borderId="155" xfId="6" applyFont="1" applyFill="1" applyBorder="1" applyAlignment="1" applyProtection="1">
      <alignment vertical="center" shrinkToFit="1"/>
      <protection locked="0"/>
    </xf>
    <xf numFmtId="38" fontId="34" fillId="0" borderId="161" xfId="6" applyFont="1" applyFill="1" applyBorder="1" applyAlignment="1">
      <alignment horizontal="right" vertical="center" shrinkToFit="1"/>
    </xf>
    <xf numFmtId="0" fontId="31" fillId="0" borderId="152" xfId="23" applyFont="1" applyBorder="1" applyAlignment="1">
      <alignment horizontal="center" vertical="center" shrinkToFit="1"/>
    </xf>
    <xf numFmtId="0" fontId="31" fillId="0" borderId="153" xfId="23" applyFont="1" applyBorder="1" applyAlignment="1">
      <alignment horizontal="center" vertical="center" shrinkToFit="1"/>
    </xf>
    <xf numFmtId="0" fontId="31" fillId="0" borderId="154" xfId="23" applyFont="1" applyBorder="1" applyAlignment="1">
      <alignment horizontal="center" vertical="center" shrinkToFit="1"/>
    </xf>
    <xf numFmtId="38" fontId="87" fillId="0" borderId="163" xfId="6" applyFont="1" applyFill="1" applyBorder="1" applyAlignment="1">
      <alignment horizontal="right" vertical="center" shrinkToFit="1"/>
    </xf>
    <xf numFmtId="0" fontId="31" fillId="3" borderId="17" xfId="23" applyFont="1" applyFill="1" applyBorder="1" applyAlignment="1">
      <alignment vertical="center" shrinkToFit="1"/>
    </xf>
    <xf numFmtId="0" fontId="59" fillId="3" borderId="0" xfId="23" applyFont="1" applyFill="1" applyBorder="1" applyAlignment="1" applyProtection="1">
      <alignment vertical="center"/>
      <protection locked="0"/>
    </xf>
    <xf numFmtId="0" fontId="49" fillId="3" borderId="0" xfId="23" applyFont="1" applyFill="1" applyBorder="1" applyAlignment="1">
      <alignment horizontal="left" vertical="center"/>
    </xf>
    <xf numFmtId="0" fontId="6" fillId="0" borderId="0" xfId="23" applyBorder="1">
      <alignment vertical="center"/>
    </xf>
    <xf numFmtId="0" fontId="37" fillId="3" borderId="17" xfId="23" applyFont="1" applyFill="1" applyBorder="1" applyAlignment="1">
      <alignment vertical="center" shrinkToFit="1"/>
    </xf>
    <xf numFmtId="0" fontId="109" fillId="4" borderId="0" xfId="23" applyFont="1" applyFill="1" applyAlignment="1">
      <alignment vertical="center"/>
    </xf>
    <xf numFmtId="0" fontId="109" fillId="3" borderId="0" xfId="23" applyFont="1" applyFill="1" applyAlignment="1">
      <alignment vertical="center"/>
    </xf>
    <xf numFmtId="0" fontId="57" fillId="0" borderId="164" xfId="0" applyFont="1" applyBorder="1" applyAlignment="1">
      <alignment horizontal="justify" vertical="center" wrapText="1"/>
    </xf>
    <xf numFmtId="0" fontId="30" fillId="0" borderId="10" xfId="0" applyFont="1" applyBorder="1"/>
    <xf numFmtId="0" fontId="34" fillId="3" borderId="21" xfId="23" applyFont="1" applyFill="1" applyBorder="1" applyAlignment="1">
      <alignment vertical="center"/>
    </xf>
    <xf numFmtId="0" fontId="34" fillId="8" borderId="21" xfId="23" applyFont="1" applyFill="1" applyBorder="1" applyAlignment="1">
      <alignment vertical="center"/>
    </xf>
    <xf numFmtId="0" fontId="35" fillId="3" borderId="27" xfId="23" applyFont="1" applyFill="1" applyBorder="1" applyAlignment="1" applyProtection="1">
      <alignment vertical="center"/>
      <protection locked="0"/>
    </xf>
    <xf numFmtId="0" fontId="35" fillId="3" borderId="20" xfId="23" applyFont="1" applyFill="1" applyBorder="1" applyAlignment="1" applyProtection="1">
      <alignment vertical="center"/>
      <protection locked="0"/>
    </xf>
    <xf numFmtId="0" fontId="35" fillId="0" borderId="27" xfId="23" applyFont="1" applyBorder="1" applyAlignment="1">
      <alignment vertical="center"/>
    </xf>
    <xf numFmtId="0" fontId="35" fillId="0" borderId="20" xfId="23" applyFont="1" applyBorder="1" applyAlignment="1">
      <alignment vertical="center"/>
    </xf>
    <xf numFmtId="0" fontId="109" fillId="3" borderId="0" xfId="23" applyFont="1" applyFill="1" applyAlignment="1">
      <alignment horizontal="left" vertical="center"/>
    </xf>
    <xf numFmtId="0" fontId="37" fillId="3" borderId="0" xfId="23" applyFont="1" applyFill="1" applyAlignment="1">
      <alignment horizontal="left" vertical="center"/>
    </xf>
    <xf numFmtId="0" fontId="6" fillId="3" borderId="0" xfId="23" applyFill="1" applyAlignment="1">
      <alignment horizontal="center" vertical="center"/>
    </xf>
    <xf numFmtId="0" fontId="24" fillId="3" borderId="0" xfId="24" applyFont="1" applyFill="1">
      <alignment vertical="center"/>
    </xf>
    <xf numFmtId="0" fontId="2" fillId="3" borderId="0" xfId="24" applyFill="1">
      <alignment vertical="center"/>
    </xf>
    <xf numFmtId="0" fontId="2" fillId="0" borderId="0" xfId="24">
      <alignment vertical="center"/>
    </xf>
    <xf numFmtId="0" fontId="74" fillId="3" borderId="0" xfId="24" applyFont="1" applyFill="1" applyAlignment="1">
      <alignment horizontal="left" vertical="center"/>
    </xf>
    <xf numFmtId="0" fontId="32" fillId="3" borderId="0" xfId="24" applyFont="1" applyFill="1" applyAlignment="1">
      <alignment horizontal="left" vertical="center"/>
    </xf>
    <xf numFmtId="0" fontId="2" fillId="3" borderId="0" xfId="24" applyFill="1" applyAlignment="1">
      <alignment horizontal="center" vertical="center"/>
    </xf>
    <xf numFmtId="0" fontId="61" fillId="3" borderId="0" xfId="24" applyFont="1" applyFill="1" applyAlignment="1">
      <alignment horizontal="left" vertical="center" wrapText="1" shrinkToFit="1"/>
    </xf>
    <xf numFmtId="0" fontId="92" fillId="3" borderId="0" xfId="24" applyFont="1" applyFill="1" applyAlignment="1">
      <alignment horizontal="center" vertical="center"/>
    </xf>
    <xf numFmtId="0" fontId="104" fillId="3" borderId="0" xfId="24" applyFont="1" applyFill="1" applyAlignment="1">
      <alignment horizontal="left" vertical="center" shrinkToFit="1"/>
    </xf>
    <xf numFmtId="0" fontId="104" fillId="3" borderId="17" xfId="24" applyFont="1" applyFill="1" applyBorder="1" applyAlignment="1">
      <alignment horizontal="center" vertical="center" shrinkToFit="1"/>
    </xf>
    <xf numFmtId="0" fontId="92" fillId="3" borderId="0" xfId="24" applyFont="1" applyFill="1">
      <alignment vertical="center"/>
    </xf>
    <xf numFmtId="0" fontId="92" fillId="0" borderId="0" xfId="24" applyFont="1">
      <alignment vertical="center"/>
    </xf>
    <xf numFmtId="0" fontId="31" fillId="0" borderId="13" xfId="24" applyFont="1" applyBorder="1" applyAlignment="1">
      <alignment horizontal="left" vertical="center" shrinkToFit="1"/>
    </xf>
    <xf numFmtId="0" fontId="37" fillId="0" borderId="17" xfId="24" applyFont="1" applyBorder="1" applyAlignment="1">
      <alignment horizontal="left" vertical="center" shrinkToFit="1"/>
    </xf>
    <xf numFmtId="0" fontId="37" fillId="3" borderId="17" xfId="24" applyFont="1" applyFill="1" applyBorder="1" applyAlignment="1">
      <alignment horizontal="left" vertical="center" shrinkToFit="1"/>
    </xf>
    <xf numFmtId="0" fontId="37" fillId="3" borderId="18" xfId="24" applyFont="1" applyFill="1" applyBorder="1" applyAlignment="1">
      <alignment horizontal="left" vertical="center" shrinkToFit="1"/>
    </xf>
    <xf numFmtId="0" fontId="31" fillId="3" borderId="99" xfId="24" applyFont="1" applyFill="1" applyBorder="1" applyAlignment="1">
      <alignment horizontal="left" vertical="center" shrinkToFit="1"/>
    </xf>
    <xf numFmtId="0" fontId="31" fillId="3" borderId="100" xfId="24" applyFont="1" applyFill="1" applyBorder="1" applyAlignment="1">
      <alignment horizontal="left" vertical="center" shrinkToFit="1"/>
    </xf>
    <xf numFmtId="0" fontId="2" fillId="3" borderId="26" xfId="24" applyFill="1" applyBorder="1">
      <alignment vertical="center"/>
    </xf>
    <xf numFmtId="0" fontId="37" fillId="3" borderId="26" xfId="24" applyFont="1" applyFill="1" applyBorder="1" applyAlignment="1">
      <alignment horizontal="center" vertical="center" wrapText="1" shrinkToFit="1"/>
    </xf>
    <xf numFmtId="0" fontId="37" fillId="3" borderId="16" xfId="24" applyFont="1" applyFill="1" applyBorder="1" applyAlignment="1">
      <alignment horizontal="center" vertical="center" wrapText="1" shrinkToFit="1"/>
    </xf>
    <xf numFmtId="0" fontId="37" fillId="3" borderId="13" xfId="24" applyFont="1" applyFill="1" applyBorder="1" applyAlignment="1">
      <alignment horizontal="center" vertical="center" wrapText="1" shrinkToFit="1"/>
    </xf>
    <xf numFmtId="38" fontId="34" fillId="3" borderId="13" xfId="6" applyFont="1" applyFill="1" applyBorder="1" applyAlignment="1">
      <alignment horizontal="right" vertical="center" shrinkToFit="1"/>
    </xf>
    <xf numFmtId="38" fontId="34" fillId="3" borderId="165" xfId="6" applyFont="1" applyFill="1" applyBorder="1" applyAlignment="1">
      <alignment horizontal="center" vertical="center" shrinkToFit="1"/>
    </xf>
    <xf numFmtId="0" fontId="37" fillId="3" borderId="165" xfId="24" applyFont="1" applyFill="1" applyBorder="1" applyAlignment="1">
      <alignment horizontal="center" vertical="center" shrinkToFit="1"/>
    </xf>
    <xf numFmtId="0" fontId="31" fillId="3" borderId="26" xfId="24" applyFont="1" applyFill="1" applyBorder="1" applyAlignment="1">
      <alignment horizontal="left" vertical="center" shrinkToFit="1"/>
    </xf>
    <xf numFmtId="0" fontId="31" fillId="3" borderId="62" xfId="24" applyFont="1" applyFill="1" applyBorder="1" applyAlignment="1">
      <alignment horizontal="left" vertical="center" shrinkToFit="1"/>
    </xf>
    <xf numFmtId="0" fontId="114" fillId="3" borderId="26" xfId="24" applyFont="1" applyFill="1" applyBorder="1" applyAlignment="1">
      <alignment horizontal="center" vertical="center" wrapText="1" shrinkToFit="1"/>
    </xf>
    <xf numFmtId="0" fontId="114" fillId="3" borderId="16" xfId="24" applyFont="1" applyFill="1" applyBorder="1" applyAlignment="1">
      <alignment horizontal="center" vertical="center" wrapText="1" shrinkToFit="1"/>
    </xf>
    <xf numFmtId="0" fontId="114" fillId="3" borderId="13" xfId="24" applyFont="1" applyFill="1" applyBorder="1" applyAlignment="1">
      <alignment horizontal="center" vertical="center" wrapText="1" shrinkToFit="1"/>
    </xf>
    <xf numFmtId="0" fontId="2" fillId="3" borderId="0" xfId="24" applyFill="1" applyBorder="1">
      <alignment vertical="center"/>
    </xf>
    <xf numFmtId="0" fontId="31" fillId="0" borderId="6" xfId="24" applyFont="1" applyBorder="1" applyAlignment="1">
      <alignment horizontal="center" vertical="center" shrinkToFit="1"/>
    </xf>
    <xf numFmtId="38" fontId="36" fillId="6" borderId="155" xfId="6" applyFont="1" applyFill="1" applyBorder="1" applyAlignment="1" applyProtection="1">
      <alignment horizontal="right" vertical="center" shrinkToFit="1"/>
      <protection locked="0"/>
    </xf>
    <xf numFmtId="0" fontId="31" fillId="0" borderId="98" xfId="24" applyFont="1" applyBorder="1" applyAlignment="1">
      <alignment horizontal="center" vertical="center" shrinkToFit="1"/>
    </xf>
    <xf numFmtId="38" fontId="36" fillId="6" borderId="156" xfId="6" applyFont="1" applyFill="1" applyBorder="1" applyAlignment="1" applyProtection="1">
      <alignment horizontal="right" vertical="center" shrinkToFit="1"/>
      <protection locked="0"/>
    </xf>
    <xf numFmtId="0" fontId="31" fillId="0" borderId="2" xfId="24" applyFont="1" applyBorder="1" applyAlignment="1">
      <alignment horizontal="center" vertical="center" shrinkToFit="1"/>
    </xf>
    <xf numFmtId="38" fontId="36" fillId="6" borderId="157" xfId="6" applyFont="1" applyFill="1" applyBorder="1" applyAlignment="1" applyProtection="1">
      <alignment horizontal="right" vertical="center" shrinkToFit="1"/>
      <protection locked="0"/>
    </xf>
    <xf numFmtId="0" fontId="31" fillId="3" borderId="0" xfId="24" applyFont="1" applyFill="1" applyAlignment="1">
      <alignment horizontal="left" vertical="center" shrinkToFit="1"/>
    </xf>
    <xf numFmtId="0" fontId="31" fillId="3" borderId="27" xfId="24" applyFont="1" applyFill="1" applyBorder="1" applyAlignment="1">
      <alignment horizontal="left" vertical="center" shrinkToFit="1"/>
    </xf>
    <xf numFmtId="0" fontId="35" fillId="8" borderId="27" xfId="24" applyFont="1" applyFill="1" applyBorder="1" applyAlignment="1" applyProtection="1">
      <alignment vertical="center"/>
      <protection locked="0"/>
    </xf>
    <xf numFmtId="0" fontId="35" fillId="8" borderId="20" xfId="24" applyFont="1" applyFill="1" applyBorder="1" applyAlignment="1" applyProtection="1">
      <alignment vertical="center"/>
      <protection locked="0"/>
    </xf>
    <xf numFmtId="0" fontId="34" fillId="8" borderId="21" xfId="24" applyFont="1" applyFill="1" applyBorder="1" applyAlignment="1">
      <alignment vertical="center"/>
    </xf>
    <xf numFmtId="0" fontId="31" fillId="3" borderId="20" xfId="24" applyFont="1" applyFill="1" applyBorder="1" applyAlignment="1">
      <alignment horizontal="left" vertical="center" shrinkToFit="1"/>
    </xf>
    <xf numFmtId="0" fontId="31" fillId="3" borderId="27" xfId="24" applyFont="1" applyFill="1" applyBorder="1" applyAlignment="1">
      <alignment horizontal="left" vertical="top" shrinkToFit="1"/>
    </xf>
    <xf numFmtId="0" fontId="35" fillId="3" borderId="27" xfId="24" applyFont="1" applyFill="1" applyBorder="1" applyAlignment="1" applyProtection="1">
      <alignment vertical="center"/>
      <protection locked="0"/>
    </xf>
    <xf numFmtId="0" fontId="35" fillId="3" borderId="20" xfId="24" applyFont="1" applyFill="1" applyBorder="1" applyAlignment="1" applyProtection="1">
      <alignment vertical="center"/>
      <protection locked="0"/>
    </xf>
    <xf numFmtId="0" fontId="34" fillId="3" borderId="21" xfId="24" applyFont="1" applyFill="1" applyBorder="1" applyAlignment="1">
      <alignment vertical="center"/>
    </xf>
    <xf numFmtId="0" fontId="39" fillId="0" borderId="0" xfId="24" applyFont="1">
      <alignment vertical="center"/>
    </xf>
    <xf numFmtId="0" fontId="37" fillId="3" borderId="0" xfId="24" applyFont="1" applyFill="1" applyAlignment="1">
      <alignment horizontal="left" vertical="center" shrinkToFit="1"/>
    </xf>
    <xf numFmtId="0" fontId="37" fillId="3" borderId="0" xfId="24" applyFont="1" applyFill="1" applyAlignment="1">
      <alignment horizontal="left" vertical="center"/>
    </xf>
    <xf numFmtId="0" fontId="40" fillId="3" borderId="0" xfId="24" applyFont="1" applyFill="1">
      <alignment vertical="center"/>
    </xf>
    <xf numFmtId="0" fontId="31" fillId="3" borderId="17" xfId="24" applyFont="1" applyFill="1" applyBorder="1" applyAlignment="1">
      <alignment horizontal="center" vertical="center" shrinkToFit="1"/>
    </xf>
    <xf numFmtId="0" fontId="2" fillId="0" borderId="26" xfId="24" applyBorder="1">
      <alignment vertical="center"/>
    </xf>
    <xf numFmtId="0" fontId="2" fillId="3" borderId="0" xfId="24" applyFill="1" applyAlignment="1">
      <alignment horizontal="center" vertical="center" wrapText="1"/>
    </xf>
    <xf numFmtId="0" fontId="2" fillId="3" borderId="0" xfId="24" applyFill="1" applyAlignment="1">
      <alignment vertical="center" wrapText="1"/>
    </xf>
    <xf numFmtId="0" fontId="2" fillId="3" borderId="20" xfId="24" applyFill="1" applyBorder="1" applyAlignment="1">
      <alignment vertical="center" wrapText="1"/>
    </xf>
    <xf numFmtId="0" fontId="31" fillId="0" borderId="17" xfId="24" applyFont="1" applyBorder="1" applyAlignment="1">
      <alignment horizontal="left" vertical="center" wrapText="1" shrinkToFit="1"/>
    </xf>
    <xf numFmtId="0" fontId="31" fillId="3" borderId="144" xfId="24" applyFont="1" applyFill="1" applyBorder="1" applyAlignment="1">
      <alignment horizontal="left" vertical="center" wrapText="1" shrinkToFit="1"/>
    </xf>
    <xf numFmtId="0" fontId="31" fillId="3" borderId="145" xfId="24" applyFont="1" applyFill="1" applyBorder="1" applyAlignment="1">
      <alignment horizontal="left" vertical="center" wrapText="1" shrinkToFit="1"/>
    </xf>
    <xf numFmtId="0" fontId="2" fillId="3" borderId="26" xfId="24" applyFill="1" applyBorder="1" applyAlignment="1">
      <alignment vertical="center" wrapText="1"/>
    </xf>
    <xf numFmtId="0" fontId="2" fillId="0" borderId="0" xfId="24" applyAlignment="1">
      <alignment vertical="center" wrapText="1"/>
    </xf>
    <xf numFmtId="0" fontId="91" fillId="0" borderId="0" xfId="24" applyFont="1" applyAlignment="1">
      <alignment horizontal="center" vertical="center" wrapText="1"/>
    </xf>
    <xf numFmtId="0" fontId="23" fillId="0" borderId="0" xfId="24" applyFont="1" applyAlignment="1">
      <alignment horizontal="center" vertical="center"/>
    </xf>
    <xf numFmtId="0" fontId="31" fillId="0" borderId="0" xfId="24" applyFont="1" applyAlignment="1">
      <alignment horizontal="center" vertical="center" wrapText="1" shrinkToFit="1"/>
    </xf>
    <xf numFmtId="0" fontId="31" fillId="0" borderId="0" xfId="24" applyFont="1" applyAlignment="1">
      <alignment horizontal="left" vertical="center" shrinkToFit="1"/>
    </xf>
    <xf numFmtId="0" fontId="37" fillId="0" borderId="0" xfId="24" applyFont="1" applyAlignment="1">
      <alignment horizontal="left" vertical="center" shrinkToFit="1"/>
    </xf>
    <xf numFmtId="0" fontId="37" fillId="0" borderId="18" xfId="24" applyFont="1" applyBorder="1" applyAlignment="1">
      <alignment horizontal="left" vertical="center" shrinkToFit="1"/>
    </xf>
    <xf numFmtId="38" fontId="34" fillId="3" borderId="165" xfId="6" applyFont="1" applyFill="1" applyBorder="1" applyAlignment="1">
      <alignment horizontal="right" vertical="center" shrinkToFit="1"/>
    </xf>
    <xf numFmtId="0" fontId="37" fillId="3" borderId="165" xfId="24" applyFont="1" applyFill="1" applyBorder="1" applyAlignment="1">
      <alignment horizontal="left" vertical="center" shrinkToFit="1"/>
    </xf>
    <xf numFmtId="0" fontId="23" fillId="3" borderId="0" xfId="24" applyFont="1" applyFill="1" applyAlignment="1">
      <alignment horizontal="center" vertical="center"/>
    </xf>
    <xf numFmtId="0" fontId="34" fillId="3" borderId="0" xfId="24" applyFont="1" applyFill="1" applyAlignment="1">
      <alignment horizontal="center" vertical="center" wrapText="1" shrinkToFit="1"/>
    </xf>
    <xf numFmtId="0" fontId="37" fillId="3" borderId="0" xfId="24" applyFont="1" applyFill="1" applyBorder="1" applyAlignment="1">
      <alignment horizontal="center" vertical="center" wrapText="1" shrinkToFit="1"/>
    </xf>
    <xf numFmtId="0" fontId="31" fillId="3" borderId="0" xfId="24" applyFont="1" applyFill="1" applyBorder="1" applyAlignment="1">
      <alignment horizontal="left" vertical="center" shrinkToFit="1"/>
    </xf>
    <xf numFmtId="0" fontId="114" fillId="3" borderId="62" xfId="24" applyFont="1" applyFill="1" applyBorder="1" applyAlignment="1">
      <alignment horizontal="center" vertical="center" wrapText="1" shrinkToFit="1"/>
    </xf>
    <xf numFmtId="0" fontId="2" fillId="3" borderId="0" xfId="24" applyFill="1" applyAlignment="1">
      <alignment horizontal="center" vertical="center"/>
    </xf>
    <xf numFmtId="0" fontId="35" fillId="0" borderId="27" xfId="24" applyFont="1" applyBorder="1" applyAlignment="1">
      <alignment vertical="center"/>
    </xf>
    <xf numFmtId="0" fontId="35" fillId="0" borderId="20" xfId="24" applyFont="1" applyBorder="1" applyAlignment="1">
      <alignment vertical="center"/>
    </xf>
    <xf numFmtId="0" fontId="31" fillId="3" borderId="146" xfId="24" applyFont="1" applyFill="1" applyBorder="1" applyAlignment="1">
      <alignment horizontal="left" vertical="center" shrinkToFit="1"/>
    </xf>
    <xf numFmtId="0" fontId="31" fillId="3" borderId="134" xfId="24" applyFont="1" applyFill="1" applyBorder="1" applyAlignment="1">
      <alignment horizontal="left" vertical="center" shrinkToFit="1"/>
    </xf>
    <xf numFmtId="0" fontId="31" fillId="3" borderId="147" xfId="24" applyFont="1" applyFill="1" applyBorder="1" applyAlignment="1">
      <alignment horizontal="left" vertical="top" shrinkToFit="1"/>
    </xf>
    <xf numFmtId="0" fontId="41" fillId="3" borderId="0" xfId="24" applyFont="1" applyFill="1" applyAlignment="1">
      <alignment horizontal="left" vertical="top"/>
    </xf>
    <xf numFmtId="0" fontId="2" fillId="3" borderId="0" xfId="24" applyFill="1" applyAlignment="1">
      <alignment vertical="top"/>
    </xf>
    <xf numFmtId="0" fontId="41" fillId="3" borderId="0" xfId="24" applyFont="1" applyFill="1" applyAlignment="1">
      <alignment horizontal="left" vertical="center"/>
    </xf>
    <xf numFmtId="0" fontId="44" fillId="3" borderId="20" xfId="24" applyFont="1" applyFill="1" applyBorder="1" applyAlignment="1">
      <alignment horizontal="left" vertical="center"/>
    </xf>
    <xf numFmtId="0" fontId="49" fillId="3" borderId="0" xfId="24" applyFont="1" applyFill="1" applyAlignment="1">
      <alignment horizontal="left" vertical="center"/>
    </xf>
    <xf numFmtId="0" fontId="49" fillId="3" borderId="0" xfId="24" applyFont="1" applyFill="1">
      <alignment vertical="center"/>
    </xf>
    <xf numFmtId="0" fontId="34" fillId="3" borderId="27" xfId="24" applyFont="1" applyFill="1" applyBorder="1" applyAlignment="1">
      <alignment vertical="center" wrapText="1" shrinkToFit="1"/>
    </xf>
    <xf numFmtId="0" fontId="34" fillId="3" borderId="20" xfId="24" applyFont="1" applyFill="1" applyBorder="1" applyAlignment="1">
      <alignment vertical="center" wrapText="1" shrinkToFit="1"/>
    </xf>
    <xf numFmtId="0" fontId="34" fillId="3" borderId="21" xfId="24" applyFont="1" applyFill="1" applyBorder="1" applyAlignment="1">
      <alignment vertical="center" wrapText="1" shrinkToFit="1"/>
    </xf>
    <xf numFmtId="38" fontId="51" fillId="6" borderId="155" xfId="6" applyFont="1" applyFill="1" applyBorder="1" applyAlignment="1" applyProtection="1">
      <alignment vertical="center" shrinkToFit="1"/>
      <protection locked="0"/>
    </xf>
    <xf numFmtId="38" fontId="51" fillId="6" borderId="156" xfId="6" applyFont="1" applyFill="1" applyBorder="1" applyAlignment="1" applyProtection="1">
      <alignment vertical="center" shrinkToFit="1"/>
      <protection locked="0"/>
    </xf>
    <xf numFmtId="38" fontId="51" fillId="6" borderId="157" xfId="6" applyFont="1" applyFill="1" applyBorder="1" applyAlignment="1" applyProtection="1">
      <alignment vertical="center" shrinkToFit="1"/>
      <protection locked="0"/>
    </xf>
    <xf numFmtId="0" fontId="31" fillId="0" borderId="20" xfId="23" applyFont="1" applyBorder="1" applyAlignment="1">
      <alignment horizontal="center" vertical="center" shrinkToFit="1"/>
    </xf>
    <xf numFmtId="0" fontId="61" fillId="3" borderId="0" xfId="23" applyFont="1" applyFill="1" applyAlignment="1">
      <alignment vertical="center" wrapText="1" shrinkToFit="1"/>
    </xf>
    <xf numFmtId="0" fontId="106" fillId="0" borderId="20" xfId="23" applyFont="1" applyBorder="1" applyAlignment="1">
      <alignment horizontal="center" vertical="center" shrinkToFit="1"/>
    </xf>
    <xf numFmtId="0" fontId="115" fillId="3" borderId="0" xfId="23" applyFont="1" applyFill="1" applyAlignment="1">
      <alignment vertical="center"/>
    </xf>
    <xf numFmtId="0" fontId="19" fillId="3" borderId="0" xfId="1" applyFont="1" applyFill="1" applyAlignment="1">
      <alignment horizontal="left" vertical="center"/>
    </xf>
    <xf numFmtId="49" fontId="120" fillId="0" borderId="59" xfId="1" applyNumberFormat="1" applyFont="1" applyBorder="1" applyAlignment="1" applyProtection="1">
      <alignment horizontal="center" vertical="center"/>
      <protection locked="0"/>
    </xf>
    <xf numFmtId="49" fontId="120" fillId="3" borderId="60" xfId="1" applyNumberFormat="1" applyFont="1" applyFill="1" applyBorder="1" applyAlignment="1" applyProtection="1">
      <alignment horizontal="center" vertical="center"/>
      <protection locked="0"/>
    </xf>
    <xf numFmtId="49" fontId="120" fillId="3" borderId="60" xfId="1" quotePrefix="1" applyNumberFormat="1" applyFont="1" applyFill="1" applyBorder="1" applyAlignment="1" applyProtection="1">
      <alignment horizontal="center" vertical="center"/>
      <protection locked="0"/>
    </xf>
    <xf numFmtId="49" fontId="120" fillId="3" borderId="61" xfId="1" applyNumberFormat="1" applyFont="1" applyFill="1" applyBorder="1" applyAlignment="1" applyProtection="1">
      <alignment horizontal="center" vertical="center"/>
      <protection locked="0"/>
    </xf>
    <xf numFmtId="0" fontId="19" fillId="0" borderId="42" xfId="1" applyNumberFormat="1" applyFont="1" applyFill="1" applyBorder="1" applyAlignment="1">
      <alignment vertical="center" wrapText="1"/>
    </xf>
    <xf numFmtId="0" fontId="1" fillId="3" borderId="0" xfId="23" applyFont="1" applyFill="1">
      <alignment vertical="center"/>
    </xf>
    <xf numFmtId="0" fontId="45" fillId="0" borderId="62" xfId="0" applyFont="1" applyBorder="1" applyAlignment="1">
      <alignment vertical="center"/>
    </xf>
    <xf numFmtId="0" fontId="124" fillId="3" borderId="0" xfId="24" applyFont="1" applyFill="1">
      <alignment vertical="center"/>
    </xf>
    <xf numFmtId="0" fontId="129" fillId="3" borderId="0" xfId="12" applyFont="1" applyFill="1">
      <alignment vertical="center"/>
    </xf>
    <xf numFmtId="0" fontId="129" fillId="3" borderId="0" xfId="22" applyFont="1" applyFill="1">
      <alignment vertical="center"/>
    </xf>
    <xf numFmtId="0" fontId="34" fillId="3" borderId="20" xfId="23" applyFont="1" applyFill="1" applyBorder="1" applyAlignment="1">
      <alignment horizontal="center" vertical="center"/>
    </xf>
    <xf numFmtId="0" fontId="130" fillId="8" borderId="0" xfId="22" applyFont="1" applyFill="1">
      <alignment vertical="center"/>
    </xf>
    <xf numFmtId="0" fontId="130" fillId="3" borderId="0" xfId="22" applyFont="1" applyFill="1">
      <alignment vertical="center"/>
    </xf>
    <xf numFmtId="0" fontId="129" fillId="3" borderId="0" xfId="22" applyFont="1" applyFill="1" applyAlignment="1">
      <alignment horizontal="center" vertical="center"/>
    </xf>
    <xf numFmtId="0" fontId="132" fillId="3" borderId="0" xfId="22" applyFont="1" applyFill="1" applyAlignment="1">
      <alignment horizontal="left" vertical="center"/>
    </xf>
    <xf numFmtId="0" fontId="129" fillId="3" borderId="8" xfId="22" applyFont="1" applyFill="1" applyBorder="1" applyAlignment="1">
      <alignment horizontal="center" vertical="center"/>
    </xf>
    <xf numFmtId="0" fontId="129" fillId="3" borderId="8" xfId="22" applyFont="1" applyFill="1" applyBorder="1" applyAlignment="1">
      <alignment vertical="center" wrapText="1"/>
    </xf>
    <xf numFmtId="0" fontId="129" fillId="3" borderId="9" xfId="22" applyFont="1" applyFill="1" applyBorder="1" applyAlignment="1">
      <alignment horizontal="center" vertical="center"/>
    </xf>
    <xf numFmtId="0" fontId="129" fillId="3" borderId="9" xfId="22" applyFont="1" applyFill="1" applyBorder="1" applyAlignment="1">
      <alignment vertical="center" wrapText="1"/>
    </xf>
    <xf numFmtId="0" fontId="129" fillId="3" borderId="11" xfId="22" applyFont="1" applyFill="1" applyBorder="1" applyAlignment="1">
      <alignment horizontal="center" vertical="center"/>
    </xf>
    <xf numFmtId="0" fontId="129" fillId="3" borderId="11" xfId="22" applyFont="1" applyFill="1" applyBorder="1" applyAlignment="1">
      <alignment vertical="center" wrapText="1"/>
    </xf>
    <xf numFmtId="0" fontId="129" fillId="3" borderId="10" xfId="22" applyFont="1" applyFill="1" applyBorder="1" applyAlignment="1">
      <alignment horizontal="center" vertical="center"/>
    </xf>
    <xf numFmtId="0" fontId="129" fillId="3" borderId="10" xfId="22" applyFont="1" applyFill="1" applyBorder="1" applyAlignment="1">
      <alignment vertical="center" wrapText="1"/>
    </xf>
    <xf numFmtId="0" fontId="129" fillId="3" borderId="45" xfId="22" applyFont="1" applyFill="1" applyBorder="1" applyAlignment="1">
      <alignment vertical="center" wrapText="1"/>
    </xf>
    <xf numFmtId="0" fontId="129" fillId="8" borderId="0" xfId="22" applyFont="1" applyFill="1">
      <alignment vertical="center"/>
    </xf>
    <xf numFmtId="0" fontId="129" fillId="0" borderId="0" xfId="22" applyFont="1">
      <alignment vertical="center"/>
    </xf>
    <xf numFmtId="0" fontId="134" fillId="3" borderId="0" xfId="23" applyFont="1" applyFill="1">
      <alignment vertical="center"/>
    </xf>
    <xf numFmtId="0" fontId="37" fillId="3" borderId="0" xfId="4" applyFont="1" applyFill="1" applyAlignment="1">
      <alignment horizontal="left" vertical="center" shrinkToFit="1"/>
    </xf>
    <xf numFmtId="0" fontId="32" fillId="3" borderId="0" xfId="4" applyFont="1" applyFill="1" applyAlignment="1">
      <alignment horizontal="center" vertical="center" wrapText="1"/>
    </xf>
    <xf numFmtId="0" fontId="46" fillId="3" borderId="0" xfId="4" applyFont="1" applyFill="1" applyAlignment="1">
      <alignment horizontal="left" vertical="center"/>
    </xf>
    <xf numFmtId="0" fontId="32" fillId="3" borderId="0" xfId="4" applyFont="1" applyFill="1" applyAlignment="1">
      <alignment horizontal="left" vertical="center"/>
    </xf>
    <xf numFmtId="0" fontId="45" fillId="3" borderId="40" xfId="4" applyFont="1" applyFill="1" applyBorder="1" applyAlignment="1">
      <alignment horizontal="center" vertical="center" wrapText="1"/>
    </xf>
    <xf numFmtId="0" fontId="45" fillId="3" borderId="41" xfId="4" applyFont="1" applyFill="1" applyBorder="1" applyAlignment="1">
      <alignment horizontal="center" vertical="center" wrapText="1"/>
    </xf>
    <xf numFmtId="0" fontId="45" fillId="3" borderId="44" xfId="4" applyFont="1" applyFill="1" applyBorder="1" applyAlignment="1">
      <alignment horizontal="center" vertical="center" wrapText="1"/>
    </xf>
    <xf numFmtId="176" fontId="30" fillId="6" borderId="40" xfId="4" applyNumberFormat="1" applyFont="1" applyFill="1" applyBorder="1" applyAlignment="1">
      <alignment horizontal="center" vertical="center"/>
    </xf>
    <xf numFmtId="176" fontId="30" fillId="6" borderId="41" xfId="4" applyNumberFormat="1" applyFont="1" applyFill="1" applyBorder="1" applyAlignment="1">
      <alignment horizontal="center" vertical="center"/>
    </xf>
    <xf numFmtId="176" fontId="30" fillId="6" borderId="44" xfId="4" applyNumberFormat="1" applyFont="1" applyFill="1" applyBorder="1" applyAlignment="1">
      <alignment horizontal="center" vertical="center"/>
    </xf>
    <xf numFmtId="0" fontId="11" fillId="3" borderId="0" xfId="4" applyFont="1" applyFill="1" applyAlignment="1">
      <alignment horizontal="left" vertical="center"/>
    </xf>
    <xf numFmtId="0" fontId="15" fillId="3" borderId="0" xfId="4" applyFont="1" applyFill="1" applyAlignment="1">
      <alignment horizontal="left" vertical="center"/>
    </xf>
    <xf numFmtId="0" fontId="37" fillId="0" borderId="16" xfId="4" applyFont="1" applyBorder="1" applyAlignment="1">
      <alignment horizontal="center" vertical="center" shrinkToFit="1"/>
    </xf>
    <xf numFmtId="0" fontId="37" fillId="0" borderId="17" xfId="4" applyFont="1" applyBorder="1" applyAlignment="1">
      <alignment horizontal="center" vertical="center" shrinkToFit="1"/>
    </xf>
    <xf numFmtId="0" fontId="37" fillId="0" borderId="18" xfId="4" applyFont="1" applyBorder="1" applyAlignment="1">
      <alignment horizontal="center" vertical="center" shrinkToFit="1"/>
    </xf>
    <xf numFmtId="38" fontId="35" fillId="6" borderId="15" xfId="6" applyFont="1" applyFill="1" applyBorder="1" applyAlignment="1">
      <alignment horizontal="center" vertical="center" shrinkToFit="1"/>
    </xf>
    <xf numFmtId="0" fontId="37" fillId="0" borderId="74" xfId="4" applyFont="1" applyBorder="1" applyAlignment="1">
      <alignment horizontal="center" vertical="center" shrinkToFit="1"/>
    </xf>
    <xf numFmtId="0" fontId="37" fillId="0" borderId="75" xfId="4" applyFont="1" applyBorder="1" applyAlignment="1">
      <alignment horizontal="center" vertical="center" shrinkToFit="1"/>
    </xf>
    <xf numFmtId="0" fontId="37" fillId="0" borderId="76" xfId="4" applyFont="1" applyBorder="1" applyAlignment="1">
      <alignment horizontal="center" vertical="center" shrinkToFit="1"/>
    </xf>
    <xf numFmtId="38" fontId="35" fillId="6" borderId="77" xfId="6" applyFont="1" applyFill="1" applyBorder="1" applyAlignment="1">
      <alignment horizontal="center" vertical="center" shrinkToFit="1"/>
    </xf>
    <xf numFmtId="0" fontId="37" fillId="0" borderId="63" xfId="4" applyFont="1" applyBorder="1" applyAlignment="1">
      <alignment horizontal="center" vertical="center" shrinkToFit="1"/>
    </xf>
    <xf numFmtId="0" fontId="37" fillId="0" borderId="64" xfId="4" applyFont="1" applyBorder="1" applyAlignment="1">
      <alignment horizontal="center" vertical="center" shrinkToFit="1"/>
    </xf>
    <xf numFmtId="0" fontId="37" fillId="0" borderId="78" xfId="4" applyFont="1" applyBorder="1" applyAlignment="1">
      <alignment horizontal="center" vertical="center" shrinkToFit="1"/>
    </xf>
    <xf numFmtId="38" fontId="35" fillId="6" borderId="65" xfId="6" applyFont="1" applyFill="1" applyBorder="1" applyAlignment="1">
      <alignment horizontal="center" vertical="center" shrinkToFit="1"/>
    </xf>
    <xf numFmtId="0" fontId="37" fillId="3" borderId="0" xfId="4" applyFont="1" applyFill="1" applyBorder="1" applyAlignment="1">
      <alignment horizontal="left" vertical="center" shrinkToFit="1"/>
    </xf>
    <xf numFmtId="0" fontId="61" fillId="3" borderId="0" xfId="4" applyFont="1" applyFill="1" applyBorder="1" applyAlignment="1">
      <alignment horizontal="left" vertical="center" wrapText="1" shrinkToFit="1"/>
    </xf>
    <xf numFmtId="0" fontId="61" fillId="3" borderId="0" xfId="4" applyFont="1" applyFill="1" applyBorder="1" applyAlignment="1">
      <alignment horizontal="left" vertical="center" shrinkToFit="1"/>
    </xf>
    <xf numFmtId="0" fontId="37" fillId="3" borderId="0" xfId="4" applyFont="1" applyFill="1" applyAlignment="1">
      <alignment horizontal="left" vertical="top" shrinkToFit="1"/>
    </xf>
    <xf numFmtId="0" fontId="37" fillId="0" borderId="13" xfId="4" applyFont="1" applyBorder="1" applyAlignment="1">
      <alignment horizontal="left" vertical="center" shrinkToFit="1"/>
    </xf>
    <xf numFmtId="0" fontId="37" fillId="0" borderId="14" xfId="4" applyFont="1" applyBorder="1" applyAlignment="1">
      <alignment horizontal="left" vertical="center" shrinkToFit="1"/>
    </xf>
    <xf numFmtId="0" fontId="34" fillId="6" borderId="16" xfId="4" applyFont="1" applyFill="1" applyBorder="1" applyAlignment="1">
      <alignment horizontal="center" vertical="center" shrinkToFit="1"/>
    </xf>
    <xf numFmtId="0" fontId="34" fillId="6" borderId="17" xfId="4" applyFont="1" applyFill="1" applyBorder="1" applyAlignment="1">
      <alignment horizontal="center" vertical="center" shrinkToFit="1"/>
    </xf>
    <xf numFmtId="177" fontId="36" fillId="6" borderId="16" xfId="6" applyNumberFormat="1" applyFont="1" applyFill="1" applyBorder="1" applyAlignment="1">
      <alignment horizontal="center" vertical="center" shrinkToFit="1"/>
    </xf>
    <xf numFmtId="177" fontId="36" fillId="6" borderId="17" xfId="6" applyNumberFormat="1" applyFont="1" applyFill="1" applyBorder="1" applyAlignment="1">
      <alignment horizontal="center" vertical="center" shrinkToFit="1"/>
    </xf>
    <xf numFmtId="38" fontId="35" fillId="6" borderId="17" xfId="6" applyFont="1" applyFill="1" applyBorder="1" applyAlignment="1">
      <alignment horizontal="right" vertical="center" shrinkToFit="1"/>
    </xf>
    <xf numFmtId="0" fontId="37" fillId="0" borderId="17" xfId="4" applyFont="1" applyBorder="1" applyAlignment="1">
      <alignment horizontal="left" vertical="center" shrinkToFit="1"/>
    </xf>
    <xf numFmtId="0" fontId="37" fillId="0" borderId="18" xfId="4" applyFont="1" applyBorder="1" applyAlignment="1">
      <alignment horizontal="left" vertical="center" shrinkToFit="1"/>
    </xf>
    <xf numFmtId="0" fontId="34" fillId="3" borderId="16" xfId="4" applyFont="1" applyFill="1" applyBorder="1" applyAlignment="1">
      <alignment horizontal="center" vertical="center" shrinkToFit="1"/>
    </xf>
    <xf numFmtId="0" fontId="34" fillId="3" borderId="17" xfId="4" applyFont="1" applyFill="1" applyBorder="1" applyAlignment="1">
      <alignment horizontal="center" vertical="center" shrinkToFit="1"/>
    </xf>
    <xf numFmtId="0" fontId="37" fillId="3" borderId="25" xfId="4" applyFont="1" applyFill="1" applyBorder="1" applyAlignment="1">
      <alignment horizontal="center" vertical="center" wrapText="1" shrinkToFit="1"/>
    </xf>
    <xf numFmtId="0" fontId="37" fillId="3" borderId="13" xfId="4" applyFont="1" applyFill="1" applyBorder="1" applyAlignment="1">
      <alignment horizontal="center" vertical="center" shrinkToFit="1"/>
    </xf>
    <xf numFmtId="38" fontId="34" fillId="7" borderId="13" xfId="6" applyFont="1" applyFill="1" applyBorder="1" applyAlignment="1">
      <alignment horizontal="right" vertical="center" shrinkToFit="1"/>
    </xf>
    <xf numFmtId="0" fontId="44" fillId="3" borderId="0" xfId="4" applyFont="1" applyFill="1" applyAlignment="1">
      <alignment horizontal="center" vertical="top"/>
    </xf>
    <xf numFmtId="0" fontId="44" fillId="3" borderId="20" xfId="4" applyFont="1" applyFill="1" applyBorder="1" applyAlignment="1">
      <alignment horizontal="center" vertical="center"/>
    </xf>
    <xf numFmtId="0" fontId="59" fillId="3" borderId="20" xfId="4" applyFont="1" applyFill="1" applyBorder="1" applyAlignment="1">
      <alignment horizontal="center" vertical="center" wrapText="1"/>
    </xf>
    <xf numFmtId="0" fontId="59" fillId="3" borderId="20" xfId="4" applyFont="1" applyFill="1" applyBorder="1" applyAlignment="1">
      <alignment horizontal="center" vertical="center"/>
    </xf>
    <xf numFmtId="0" fontId="42" fillId="3" borderId="0" xfId="4" applyFont="1" applyFill="1" applyAlignment="1">
      <alignment horizontal="left" vertical="center"/>
    </xf>
    <xf numFmtId="0" fontId="41" fillId="3" borderId="0" xfId="4" applyFont="1" applyFill="1" applyAlignment="1">
      <alignment horizontal="left" vertical="center"/>
    </xf>
    <xf numFmtId="0" fontId="37" fillId="3" borderId="0" xfId="4" applyFont="1" applyFill="1" applyAlignment="1">
      <alignment horizontal="left" vertical="center"/>
    </xf>
    <xf numFmtId="0" fontId="37" fillId="3" borderId="16" xfId="4" applyFont="1" applyFill="1" applyBorder="1" applyAlignment="1">
      <alignment horizontal="left" vertical="center" shrinkToFit="1"/>
    </xf>
    <xf numFmtId="0" fontId="37" fillId="3" borderId="17" xfId="4" applyFont="1" applyFill="1" applyBorder="1" applyAlignment="1">
      <alignment horizontal="left" vertical="center" shrinkToFit="1"/>
    </xf>
    <xf numFmtId="0" fontId="37" fillId="3" borderId="15" xfId="4" applyFont="1" applyFill="1" applyBorder="1" applyAlignment="1">
      <alignment horizontal="center" vertical="center" shrinkToFit="1"/>
    </xf>
    <xf numFmtId="0" fontId="31" fillId="3" borderId="15" xfId="4" applyFont="1" applyFill="1" applyBorder="1" applyAlignment="1">
      <alignment horizontal="center" vertical="center" shrinkToFit="1"/>
    </xf>
    <xf numFmtId="0" fontId="31" fillId="3" borderId="16" xfId="4" applyFont="1" applyFill="1" applyBorder="1" applyAlignment="1">
      <alignment horizontal="center" vertical="center" shrinkToFit="1"/>
    </xf>
    <xf numFmtId="178" fontId="47" fillId="7" borderId="40" xfId="7" applyNumberFormat="1" applyFont="1" applyFill="1" applyBorder="1" applyAlignment="1">
      <alignment horizontal="center" vertical="center" shrinkToFit="1"/>
    </xf>
    <xf numFmtId="178" fontId="47" fillId="7" borderId="41" xfId="7" applyNumberFormat="1" applyFont="1" applyFill="1" applyBorder="1" applyAlignment="1">
      <alignment horizontal="center" vertical="center" shrinkToFit="1"/>
    </xf>
    <xf numFmtId="178" fontId="47" fillId="7" borderId="44" xfId="7" applyNumberFormat="1" applyFont="1" applyFill="1" applyBorder="1" applyAlignment="1">
      <alignment horizontal="center" vertical="center" shrinkToFit="1"/>
    </xf>
    <xf numFmtId="0" fontId="59" fillId="3" borderId="20" xfId="23" applyFont="1" applyFill="1" applyBorder="1" applyAlignment="1" applyProtection="1">
      <alignment horizontal="center" vertical="center" wrapText="1"/>
      <protection locked="0"/>
    </xf>
    <xf numFmtId="0" fontId="59" fillId="3" borderId="20" xfId="23" applyFont="1" applyFill="1" applyBorder="1" applyAlignment="1" applyProtection="1">
      <alignment horizontal="center" vertical="center"/>
      <protection locked="0"/>
    </xf>
    <xf numFmtId="0" fontId="72" fillId="3" borderId="0" xfId="23" applyFont="1" applyFill="1" applyAlignment="1">
      <alignment horizontal="center" vertical="center" wrapText="1"/>
    </xf>
    <xf numFmtId="0" fontId="64" fillId="3" borderId="0" xfId="23" applyFont="1" applyFill="1" applyAlignment="1">
      <alignment horizontal="left" vertical="center"/>
    </xf>
    <xf numFmtId="0" fontId="108" fillId="3" borderId="0" xfId="23" applyFont="1" applyFill="1" applyAlignment="1" applyProtection="1">
      <alignment horizontal="center" vertical="top"/>
      <protection locked="0"/>
    </xf>
    <xf numFmtId="0" fontId="68" fillId="3" borderId="40" xfId="23" applyFont="1" applyFill="1" applyBorder="1" applyAlignment="1">
      <alignment horizontal="center" vertical="center" wrapText="1"/>
    </xf>
    <xf numFmtId="0" fontId="68" fillId="3" borderId="41" xfId="23" applyFont="1" applyFill="1" applyBorder="1" applyAlignment="1">
      <alignment horizontal="center" vertical="center" wrapText="1"/>
    </xf>
    <xf numFmtId="0" fontId="68" fillId="3" borderId="44" xfId="23" applyFont="1" applyFill="1" applyBorder="1" applyAlignment="1">
      <alignment horizontal="center" vertical="center" wrapText="1"/>
    </xf>
    <xf numFmtId="176" fontId="66" fillId="6" borderId="40" xfId="23" applyNumberFormat="1" applyFont="1" applyFill="1" applyBorder="1" applyAlignment="1" applyProtection="1">
      <alignment horizontal="center" vertical="center"/>
      <protection locked="0"/>
    </xf>
    <xf numFmtId="176" fontId="66" fillId="6" borderId="41" xfId="23" applyNumberFormat="1" applyFont="1" applyFill="1" applyBorder="1" applyAlignment="1" applyProtection="1">
      <alignment horizontal="center" vertical="center"/>
      <protection locked="0"/>
    </xf>
    <xf numFmtId="176" fontId="66" fillId="6" borderId="44" xfId="23" applyNumberFormat="1" applyFont="1" applyFill="1" applyBorder="1" applyAlignment="1" applyProtection="1">
      <alignment horizontal="center" vertical="center"/>
      <protection locked="0"/>
    </xf>
    <xf numFmtId="0" fontId="37" fillId="0" borderId="17" xfId="23" applyFont="1" applyBorder="1" applyAlignment="1">
      <alignment horizontal="left" vertical="center" shrinkToFit="1"/>
    </xf>
    <xf numFmtId="0" fontId="37" fillId="0" borderId="18" xfId="23" applyFont="1" applyBorder="1" applyAlignment="1">
      <alignment horizontal="left" vertical="center" shrinkToFit="1"/>
    </xf>
    <xf numFmtId="0" fontId="36" fillId="3" borderId="0" xfId="23" applyFont="1" applyFill="1" applyAlignment="1">
      <alignment horizontal="left" vertical="top" wrapText="1" shrinkToFit="1"/>
    </xf>
    <xf numFmtId="0" fontId="101" fillId="3" borderId="0" xfId="23" applyFont="1" applyFill="1" applyAlignment="1" applyProtection="1">
      <alignment horizontal="center" vertical="top"/>
      <protection locked="0"/>
    </xf>
    <xf numFmtId="0" fontId="44" fillId="3" borderId="20" xfId="23" applyFont="1" applyFill="1" applyBorder="1" applyAlignment="1">
      <alignment horizontal="center" vertical="center"/>
    </xf>
    <xf numFmtId="0" fontId="99" fillId="0" borderId="15" xfId="23" applyFont="1" applyBorder="1" applyAlignment="1">
      <alignment horizontal="center" vertical="center" wrapText="1"/>
    </xf>
    <xf numFmtId="0" fontId="100" fillId="0" borderId="15" xfId="23" applyFont="1" applyBorder="1" applyAlignment="1">
      <alignment horizontal="center" vertical="center"/>
    </xf>
    <xf numFmtId="0" fontId="35" fillId="12" borderId="16" xfId="23" applyFont="1" applyFill="1" applyBorder="1" applyAlignment="1" applyProtection="1">
      <alignment horizontal="center" vertical="center" shrinkToFit="1"/>
      <protection locked="0"/>
    </xf>
    <xf numFmtId="0" fontId="35" fillId="12" borderId="17" xfId="23" applyFont="1" applyFill="1" applyBorder="1" applyAlignment="1" applyProtection="1">
      <alignment horizontal="center" vertical="center" shrinkToFit="1"/>
      <protection locked="0"/>
    </xf>
    <xf numFmtId="38" fontId="34" fillId="6" borderId="17" xfId="6" applyFont="1" applyFill="1" applyBorder="1" applyAlignment="1" applyProtection="1">
      <alignment horizontal="right" vertical="center" shrinkToFit="1"/>
      <protection locked="0"/>
    </xf>
    <xf numFmtId="0" fontId="31" fillId="3" borderId="0" xfId="23" applyFont="1" applyFill="1" applyAlignment="1">
      <alignment horizontal="left" vertical="center"/>
    </xf>
    <xf numFmtId="0" fontId="31" fillId="3" borderId="16" xfId="23" applyFont="1" applyFill="1" applyBorder="1" applyAlignment="1">
      <alignment horizontal="left" vertical="center" shrinkToFit="1"/>
    </xf>
    <xf numFmtId="0" fontId="31" fillId="3" borderId="17" xfId="23" applyFont="1" applyFill="1" applyBorder="1" applyAlignment="1">
      <alignment horizontal="left" vertical="center" shrinkToFit="1"/>
    </xf>
    <xf numFmtId="0" fontId="37" fillId="3" borderId="16" xfId="23" applyFont="1" applyFill="1" applyBorder="1" applyAlignment="1">
      <alignment horizontal="center" vertical="center" shrinkToFit="1"/>
    </xf>
    <xf numFmtId="0" fontId="37" fillId="3" borderId="17" xfId="23" applyFont="1" applyFill="1" applyBorder="1" applyAlignment="1">
      <alignment horizontal="center" vertical="center" shrinkToFit="1"/>
    </xf>
    <xf numFmtId="0" fontId="37" fillId="3" borderId="18" xfId="23" applyFont="1" applyFill="1" applyBorder="1" applyAlignment="1">
      <alignment horizontal="center" vertical="center" shrinkToFit="1"/>
    </xf>
    <xf numFmtId="0" fontId="31" fillId="3" borderId="16" xfId="23" applyFont="1" applyFill="1" applyBorder="1" applyAlignment="1">
      <alignment horizontal="center" vertical="center" shrinkToFit="1"/>
    </xf>
    <xf numFmtId="0" fontId="31" fillId="3" borderId="17" xfId="23" applyFont="1" applyFill="1" applyBorder="1" applyAlignment="1">
      <alignment horizontal="center" vertical="center" shrinkToFit="1"/>
    </xf>
    <xf numFmtId="0" fontId="31" fillId="3" borderId="73" xfId="23" applyFont="1" applyFill="1" applyBorder="1" applyAlignment="1">
      <alignment horizontal="center" vertical="center" shrinkToFit="1"/>
    </xf>
    <xf numFmtId="177" fontId="55" fillId="3" borderId="27" xfId="6" applyNumberFormat="1" applyFont="1" applyFill="1" applyBorder="1" applyAlignment="1">
      <alignment horizontal="center" vertical="center" shrinkToFit="1"/>
    </xf>
    <xf numFmtId="177" fontId="55" fillId="3" borderId="20" xfId="6" applyNumberFormat="1" applyFont="1" applyFill="1" applyBorder="1" applyAlignment="1">
      <alignment horizontal="center" vertical="center" shrinkToFit="1"/>
    </xf>
    <xf numFmtId="38" fontId="35" fillId="0" borderId="20" xfId="6" applyFont="1" applyFill="1" applyBorder="1" applyAlignment="1">
      <alignment horizontal="right" vertical="center" shrinkToFit="1"/>
    </xf>
    <xf numFmtId="0" fontId="37" fillId="0" borderId="20" xfId="23" applyFont="1" applyBorder="1" applyAlignment="1">
      <alignment horizontal="left" vertical="center" shrinkToFit="1"/>
    </xf>
    <xf numFmtId="0" fontId="37" fillId="0" borderId="21" xfId="23" applyFont="1" applyBorder="1" applyAlignment="1">
      <alignment horizontal="left" vertical="center" shrinkToFit="1"/>
    </xf>
    <xf numFmtId="177" fontId="55" fillId="3" borderId="16" xfId="6" applyNumberFormat="1" applyFont="1" applyFill="1" applyBorder="1" applyAlignment="1">
      <alignment horizontal="center" vertical="center" shrinkToFit="1"/>
    </xf>
    <xf numFmtId="177" fontId="55" fillId="3" borderId="17" xfId="6" applyNumberFormat="1" applyFont="1" applyFill="1" applyBorder="1" applyAlignment="1">
      <alignment horizontal="center" vertical="center" shrinkToFit="1"/>
    </xf>
    <xf numFmtId="38" fontId="35" fillId="0" borderId="17" xfId="6" applyFont="1" applyFill="1" applyBorder="1" applyAlignment="1">
      <alignment horizontal="right" vertical="center" shrinkToFit="1"/>
    </xf>
    <xf numFmtId="0" fontId="109" fillId="3" borderId="26" xfId="23" applyFont="1" applyFill="1" applyBorder="1" applyAlignment="1">
      <alignment horizontal="center" vertical="center"/>
    </xf>
    <xf numFmtId="0" fontId="109" fillId="3" borderId="0" xfId="23" applyFont="1" applyFill="1" applyAlignment="1">
      <alignment horizontal="center" vertical="center"/>
    </xf>
    <xf numFmtId="0" fontId="109" fillId="3" borderId="16" xfId="23" applyFont="1" applyFill="1" applyBorder="1" applyAlignment="1">
      <alignment horizontal="center" vertical="center"/>
    </xf>
    <xf numFmtId="0" fontId="109" fillId="3" borderId="18" xfId="23" applyFont="1" applyFill="1" applyBorder="1" applyAlignment="1">
      <alignment horizontal="center" vertical="center"/>
    </xf>
    <xf numFmtId="0" fontId="109" fillId="3" borderId="17" xfId="23" applyFont="1" applyFill="1" applyBorder="1" applyAlignment="1">
      <alignment horizontal="center" vertical="center"/>
    </xf>
    <xf numFmtId="0" fontId="37" fillId="0" borderId="98" xfId="23" applyFont="1" applyBorder="1" applyAlignment="1">
      <alignment horizontal="left" vertical="center" shrinkToFit="1"/>
    </xf>
    <xf numFmtId="0" fontId="37" fillId="0" borderId="87" xfId="23" applyFont="1" applyBorder="1" applyAlignment="1">
      <alignment horizontal="left" vertical="center" shrinkToFit="1"/>
    </xf>
    <xf numFmtId="0" fontId="6" fillId="8" borderId="10" xfId="23" applyFill="1" applyBorder="1" applyAlignment="1" applyProtection="1">
      <alignment horizontal="center" vertical="center"/>
      <protection locked="0"/>
    </xf>
    <xf numFmtId="177" fontId="55" fillId="3" borderId="4" xfId="6" applyNumberFormat="1" applyFont="1" applyFill="1" applyBorder="1" applyAlignment="1" applyProtection="1">
      <alignment horizontal="right" vertical="center" shrinkToFit="1"/>
      <protection locked="0"/>
    </xf>
    <xf numFmtId="177" fontId="55" fillId="3" borderId="2" xfId="6" applyNumberFormat="1" applyFont="1" applyFill="1" applyBorder="1" applyAlignment="1" applyProtection="1">
      <alignment horizontal="right" vertical="center" shrinkToFit="1"/>
      <protection locked="0"/>
    </xf>
    <xf numFmtId="38" fontId="35" fillId="6" borderId="2" xfId="6" applyFont="1" applyFill="1" applyBorder="1" applyAlignment="1" applyProtection="1">
      <alignment horizontal="right" vertical="center" shrinkToFit="1"/>
      <protection locked="0"/>
    </xf>
    <xf numFmtId="0" fontId="37" fillId="0" borderId="2" xfId="23" applyFont="1" applyBorder="1" applyAlignment="1">
      <alignment horizontal="left" vertical="center" shrinkToFit="1"/>
    </xf>
    <xf numFmtId="0" fontId="37" fillId="0" borderId="3" xfId="23" applyFont="1" applyBorder="1" applyAlignment="1">
      <alignment horizontal="left" vertical="center" shrinkToFit="1"/>
    </xf>
    <xf numFmtId="177" fontId="55" fillId="3" borderId="79" xfId="6" applyNumberFormat="1" applyFont="1" applyFill="1" applyBorder="1" applyAlignment="1">
      <alignment horizontal="right" vertical="center" shrinkToFit="1"/>
    </xf>
    <xf numFmtId="177" fontId="55" fillId="3" borderId="98" xfId="6" applyNumberFormat="1" applyFont="1" applyFill="1" applyBorder="1" applyAlignment="1">
      <alignment horizontal="right" vertical="center" shrinkToFit="1"/>
    </xf>
    <xf numFmtId="38" fontId="35" fillId="6" borderId="98" xfId="6" applyFont="1" applyFill="1" applyBorder="1" applyAlignment="1" applyProtection="1">
      <alignment horizontal="right" vertical="center" shrinkToFit="1"/>
      <protection locked="0"/>
    </xf>
    <xf numFmtId="0" fontId="31" fillId="3" borderId="13" xfId="23" applyFont="1" applyFill="1" applyBorder="1" applyAlignment="1">
      <alignment horizontal="left" vertical="top" wrapText="1" shrinkToFit="1"/>
    </xf>
    <xf numFmtId="0" fontId="34" fillId="3" borderId="88" xfId="23" applyFont="1" applyFill="1" applyBorder="1" applyAlignment="1">
      <alignment horizontal="right" vertical="center" shrinkToFit="1"/>
    </xf>
    <xf numFmtId="0" fontId="34" fillId="3" borderId="12" xfId="23" applyFont="1" applyFill="1" applyBorder="1" applyAlignment="1">
      <alignment horizontal="right" vertical="center" shrinkToFit="1"/>
    </xf>
    <xf numFmtId="0" fontId="34" fillId="3" borderId="39" xfId="23" applyFont="1" applyFill="1" applyBorder="1" applyAlignment="1">
      <alignment horizontal="right" vertical="center" shrinkToFit="1"/>
    </xf>
    <xf numFmtId="0" fontId="34" fillId="3" borderId="26" xfId="23" applyFont="1" applyFill="1" applyBorder="1" applyAlignment="1">
      <alignment horizontal="right" vertical="center" shrinkToFit="1"/>
    </xf>
    <xf numFmtId="0" fontId="34" fillId="3" borderId="0" xfId="23" applyFont="1" applyFill="1" applyBorder="1" applyAlignment="1">
      <alignment horizontal="right" vertical="center" shrinkToFit="1"/>
    </xf>
    <xf numFmtId="0" fontId="34" fillId="3" borderId="62" xfId="23" applyFont="1" applyFill="1" applyBorder="1" applyAlignment="1">
      <alignment horizontal="right" vertical="center" shrinkToFit="1"/>
    </xf>
    <xf numFmtId="0" fontId="51" fillId="8" borderId="39" xfId="23" applyFont="1" applyFill="1" applyBorder="1" applyAlignment="1" applyProtection="1">
      <alignment horizontal="center" vertical="center"/>
      <protection locked="0"/>
    </xf>
    <xf numFmtId="0" fontId="51" fillId="8" borderId="62" xfId="23" applyFont="1" applyFill="1" applyBorder="1" applyAlignment="1" applyProtection="1">
      <alignment horizontal="center" vertical="center"/>
      <protection locked="0"/>
    </xf>
    <xf numFmtId="0" fontId="51" fillId="8" borderId="21" xfId="23" applyFont="1" applyFill="1" applyBorder="1" applyAlignment="1" applyProtection="1">
      <alignment horizontal="center" vertical="center"/>
      <protection locked="0"/>
    </xf>
    <xf numFmtId="0" fontId="51" fillId="8" borderId="88" xfId="23" applyFont="1" applyFill="1" applyBorder="1" applyAlignment="1" applyProtection="1">
      <alignment horizontal="right" vertical="center"/>
      <protection locked="0"/>
    </xf>
    <xf numFmtId="0" fontId="51" fillId="8" borderId="12" xfId="23" applyFont="1" applyFill="1" applyBorder="1" applyAlignment="1" applyProtection="1">
      <alignment horizontal="right" vertical="center"/>
      <protection locked="0"/>
    </xf>
    <xf numFmtId="0" fontId="51" fillId="8" borderId="26" xfId="23" applyFont="1" applyFill="1" applyBorder="1" applyAlignment="1" applyProtection="1">
      <alignment horizontal="right" vertical="center"/>
      <protection locked="0"/>
    </xf>
    <xf numFmtId="0" fontId="51" fillId="8" borderId="0" xfId="23" applyFont="1" applyFill="1" applyBorder="1" applyAlignment="1" applyProtection="1">
      <alignment horizontal="right" vertical="center"/>
      <protection locked="0"/>
    </xf>
    <xf numFmtId="0" fontId="51" fillId="8" borderId="27" xfId="23" applyFont="1" applyFill="1" applyBorder="1" applyAlignment="1" applyProtection="1">
      <alignment horizontal="right" vertical="center"/>
      <protection locked="0"/>
    </xf>
    <xf numFmtId="0" fontId="51" fillId="8" borderId="20" xfId="23" applyFont="1" applyFill="1" applyBorder="1" applyAlignment="1" applyProtection="1">
      <alignment horizontal="right" vertical="center"/>
      <protection locked="0"/>
    </xf>
    <xf numFmtId="0" fontId="109" fillId="3" borderId="0" xfId="23" applyFont="1" applyFill="1" applyAlignment="1">
      <alignment horizontal="left" vertical="center"/>
    </xf>
    <xf numFmtId="0" fontId="6" fillId="8" borderId="9" xfId="23" applyFill="1" applyBorder="1" applyAlignment="1" applyProtection="1">
      <alignment horizontal="center" vertical="center"/>
      <protection locked="0"/>
    </xf>
    <xf numFmtId="177" fontId="55" fillId="3" borderId="79" xfId="6" applyNumberFormat="1" applyFont="1" applyFill="1" applyBorder="1" applyAlignment="1" applyProtection="1">
      <alignment horizontal="right" vertical="center" shrinkToFit="1"/>
      <protection locked="0"/>
    </xf>
    <xf numFmtId="177" fontId="55" fillId="3" borderId="98" xfId="6" applyNumberFormat="1" applyFont="1" applyFill="1" applyBorder="1" applyAlignment="1" applyProtection="1">
      <alignment horizontal="right" vertical="center" shrinkToFit="1"/>
      <protection locked="0"/>
    </xf>
    <xf numFmtId="38" fontId="34" fillId="7" borderId="17" xfId="6" applyFont="1" applyFill="1" applyBorder="1" applyAlignment="1">
      <alignment horizontal="right" vertical="center" shrinkToFit="1"/>
    </xf>
    <xf numFmtId="0" fontId="51" fillId="8" borderId="25" xfId="23" applyFont="1" applyFill="1" applyBorder="1" applyAlignment="1">
      <alignment horizontal="right" vertical="center"/>
    </xf>
    <xf numFmtId="0" fontId="51" fillId="8" borderId="13" xfId="23" applyFont="1" applyFill="1" applyBorder="1" applyAlignment="1">
      <alignment horizontal="right" vertical="center"/>
    </xf>
    <xf numFmtId="0" fontId="51" fillId="8" borderId="55" xfId="23" applyFont="1" applyFill="1" applyBorder="1" applyAlignment="1">
      <alignment horizontal="right" vertical="center"/>
    </xf>
    <xf numFmtId="0" fontId="51" fillId="8" borderId="53" xfId="23" applyFont="1" applyFill="1" applyBorder="1" applyAlignment="1">
      <alignment horizontal="right" vertical="center"/>
    </xf>
    <xf numFmtId="0" fontId="34" fillId="3" borderId="25" xfId="23" applyFont="1" applyFill="1" applyBorder="1" applyAlignment="1">
      <alignment horizontal="right" vertical="center" shrinkToFit="1"/>
    </xf>
    <xf numFmtId="0" fontId="34" fillId="3" borderId="13" xfId="23" applyFont="1" applyFill="1" applyBorder="1" applyAlignment="1">
      <alignment horizontal="right" vertical="center" shrinkToFit="1"/>
    </xf>
    <xf numFmtId="0" fontId="34" fillId="3" borderId="14" xfId="23" applyFont="1" applyFill="1" applyBorder="1" applyAlignment="1">
      <alignment horizontal="right" vertical="center" shrinkToFit="1"/>
    </xf>
    <xf numFmtId="0" fontId="34" fillId="3" borderId="55" xfId="23" applyFont="1" applyFill="1" applyBorder="1" applyAlignment="1">
      <alignment horizontal="right" vertical="center" shrinkToFit="1"/>
    </xf>
    <xf numFmtId="0" fontId="34" fillId="3" borderId="53" xfId="23" applyFont="1" applyFill="1" applyBorder="1" applyAlignment="1">
      <alignment horizontal="right" vertical="center" shrinkToFit="1"/>
    </xf>
    <xf numFmtId="0" fontId="34" fillId="3" borderId="54" xfId="23" applyFont="1" applyFill="1" applyBorder="1" applyAlignment="1">
      <alignment horizontal="right" vertical="center" shrinkToFit="1"/>
    </xf>
    <xf numFmtId="0" fontId="51" fillId="8" borderId="14" xfId="23" applyFont="1" applyFill="1" applyBorder="1" applyAlignment="1">
      <alignment horizontal="center" vertical="center"/>
    </xf>
    <xf numFmtId="0" fontId="51" fillId="8" borderId="54" xfId="23" applyFont="1" applyFill="1" applyBorder="1" applyAlignment="1">
      <alignment horizontal="center" vertical="center"/>
    </xf>
    <xf numFmtId="0" fontId="37" fillId="0" borderId="6" xfId="23" applyFont="1" applyBorder="1" applyAlignment="1">
      <alignment horizontal="left" vertical="center" shrinkToFit="1"/>
    </xf>
    <xf numFmtId="0" fontId="37" fillId="0" borderId="7" xfId="23" applyFont="1" applyBorder="1" applyAlignment="1">
      <alignment horizontal="left" vertical="center" shrinkToFit="1"/>
    </xf>
    <xf numFmtId="0" fontId="49" fillId="3" borderId="0" xfId="23" applyFont="1" applyFill="1" applyAlignment="1">
      <alignment horizontal="left" vertical="center" shrinkToFit="1"/>
    </xf>
    <xf numFmtId="0" fontId="32" fillId="3" borderId="0" xfId="23" applyFont="1" applyFill="1" applyAlignment="1">
      <alignment horizontal="center" vertical="center" wrapText="1"/>
    </xf>
    <xf numFmtId="0" fontId="45" fillId="3" borderId="40" xfId="23" applyFont="1" applyFill="1" applyBorder="1" applyAlignment="1">
      <alignment horizontal="center" vertical="center" wrapText="1"/>
    </xf>
    <xf numFmtId="0" fontId="45" fillId="3" borderId="41" xfId="23" applyFont="1" applyFill="1" applyBorder="1" applyAlignment="1">
      <alignment horizontal="center" vertical="center" wrapText="1"/>
    </xf>
    <xf numFmtId="0" fontId="45" fillId="3" borderId="44" xfId="23" applyFont="1" applyFill="1" applyBorder="1" applyAlignment="1">
      <alignment horizontal="center" vertical="center" wrapText="1"/>
    </xf>
    <xf numFmtId="176" fontId="30" fillId="6" borderId="40" xfId="23" applyNumberFormat="1" applyFont="1" applyFill="1" applyBorder="1" applyAlignment="1" applyProtection="1">
      <alignment horizontal="center" vertical="center"/>
      <protection locked="0"/>
    </xf>
    <xf numFmtId="176" fontId="30" fillId="6" borderId="41" xfId="23" applyNumberFormat="1" applyFont="1" applyFill="1" applyBorder="1" applyAlignment="1" applyProtection="1">
      <alignment horizontal="center" vertical="center"/>
      <protection locked="0"/>
    </xf>
    <xf numFmtId="176" fontId="30" fillId="6" borderId="44" xfId="23" applyNumberFormat="1" applyFont="1" applyFill="1" applyBorder="1" applyAlignment="1" applyProtection="1">
      <alignment horizontal="center" vertical="center"/>
      <protection locked="0"/>
    </xf>
    <xf numFmtId="0" fontId="36" fillId="3" borderId="0" xfId="23" applyFont="1" applyFill="1" applyAlignment="1">
      <alignment horizontal="center" vertical="center" shrinkToFit="1"/>
    </xf>
    <xf numFmtId="0" fontId="61" fillId="3" borderId="0" xfId="23" applyFont="1" applyFill="1" applyAlignment="1">
      <alignment horizontal="left" vertical="center" wrapText="1" shrinkToFit="1"/>
    </xf>
    <xf numFmtId="0" fontId="61" fillId="3" borderId="0" xfId="23" applyFont="1" applyFill="1" applyAlignment="1">
      <alignment horizontal="left" vertical="center" shrinkToFit="1"/>
    </xf>
    <xf numFmtId="0" fontId="61" fillId="3" borderId="20" xfId="23" applyFont="1" applyFill="1" applyBorder="1" applyAlignment="1">
      <alignment horizontal="left" vertical="center" shrinkToFit="1"/>
    </xf>
    <xf numFmtId="0" fontId="37" fillId="3" borderId="16" xfId="23" applyFont="1" applyFill="1" applyBorder="1" applyAlignment="1">
      <alignment horizontal="left" vertical="center" shrinkToFit="1"/>
    </xf>
    <xf numFmtId="0" fontId="37" fillId="3" borderId="17" xfId="23" applyFont="1" applyFill="1" applyBorder="1" applyAlignment="1">
      <alignment horizontal="left" vertical="center" shrinkToFit="1"/>
    </xf>
    <xf numFmtId="177" fontId="55" fillId="3" borderId="97" xfId="6" applyNumberFormat="1" applyFont="1" applyFill="1" applyBorder="1" applyAlignment="1" applyProtection="1">
      <alignment horizontal="right" vertical="center" shrinkToFit="1"/>
      <protection locked="0"/>
    </xf>
    <xf numFmtId="177" fontId="55" fillId="3" borderId="6" xfId="6" applyNumberFormat="1" applyFont="1" applyFill="1" applyBorder="1" applyAlignment="1" applyProtection="1">
      <alignment horizontal="right" vertical="center" shrinkToFit="1"/>
      <protection locked="0"/>
    </xf>
    <xf numFmtId="38" fontId="35" fillId="6" borderId="6" xfId="6" applyFont="1" applyFill="1" applyBorder="1" applyAlignment="1" applyProtection="1">
      <alignment horizontal="right" vertical="center" shrinkToFit="1"/>
      <protection locked="0"/>
    </xf>
    <xf numFmtId="177" fontId="55" fillId="3" borderId="97" xfId="6" applyNumberFormat="1" applyFont="1" applyFill="1" applyBorder="1" applyAlignment="1">
      <alignment horizontal="right" vertical="center" shrinkToFit="1"/>
    </xf>
    <xf numFmtId="177" fontId="55" fillId="3" borderId="6" xfId="6" applyNumberFormat="1" applyFont="1" applyFill="1" applyBorder="1" applyAlignment="1">
      <alignment horizontal="right" vertical="center" shrinkToFit="1"/>
    </xf>
    <xf numFmtId="0" fontId="40" fillId="0" borderId="15" xfId="23" applyFont="1" applyBorder="1" applyAlignment="1">
      <alignment horizontal="center" vertical="center"/>
    </xf>
    <xf numFmtId="0" fontId="82" fillId="0" borderId="15" xfId="23" applyFont="1" applyBorder="1" applyAlignment="1">
      <alignment horizontal="center" vertical="center"/>
    </xf>
    <xf numFmtId="0" fontId="87" fillId="3" borderId="25" xfId="23" applyFont="1" applyFill="1" applyBorder="1" applyAlignment="1">
      <alignment horizontal="center" vertical="center" wrapText="1" shrinkToFit="1"/>
    </xf>
    <xf numFmtId="0" fontId="87" fillId="3" borderId="13" xfId="23" applyFont="1" applyFill="1" applyBorder="1" applyAlignment="1">
      <alignment horizontal="center" vertical="center" wrapText="1" shrinkToFit="1"/>
    </xf>
    <xf numFmtId="0" fontId="61" fillId="3" borderId="0" xfId="23" applyFont="1" applyFill="1" applyAlignment="1">
      <alignment horizontal="center" vertical="center" wrapText="1" shrinkToFit="1"/>
    </xf>
    <xf numFmtId="0" fontId="55" fillId="3" borderId="16" xfId="23" applyFont="1" applyFill="1" applyBorder="1" applyAlignment="1">
      <alignment horizontal="left" vertical="center" shrinkToFit="1"/>
    </xf>
    <xf numFmtId="0" fontId="55" fillId="3" borderId="17" xfId="23" applyFont="1" applyFill="1" applyBorder="1" applyAlignment="1">
      <alignment horizontal="left" vertical="center" shrinkToFit="1"/>
    </xf>
    <xf numFmtId="0" fontId="55" fillId="3" borderId="18" xfId="23" applyFont="1" applyFill="1" applyBorder="1" applyAlignment="1">
      <alignment horizontal="left" vertical="center" shrinkToFit="1"/>
    </xf>
    <xf numFmtId="0" fontId="87" fillId="3" borderId="16" xfId="23" applyFont="1" applyFill="1" applyBorder="1" applyAlignment="1">
      <alignment horizontal="center" vertical="center" shrinkToFit="1"/>
    </xf>
    <xf numFmtId="0" fontId="87" fillId="3" borderId="17" xfId="23" applyFont="1" applyFill="1" applyBorder="1" applyAlignment="1">
      <alignment horizontal="center" vertical="center" shrinkToFit="1"/>
    </xf>
    <xf numFmtId="0" fontId="87" fillId="3" borderId="18" xfId="23" applyFont="1" applyFill="1" applyBorder="1" applyAlignment="1">
      <alignment horizontal="center" vertical="center" shrinkToFit="1"/>
    </xf>
    <xf numFmtId="178" fontId="37" fillId="3" borderId="16" xfId="23" applyNumberFormat="1" applyFont="1" applyFill="1" applyBorder="1" applyAlignment="1">
      <alignment horizontal="center" vertical="center" shrinkToFit="1"/>
    </xf>
    <xf numFmtId="178" fontId="37" fillId="3" borderId="17" xfId="23" applyNumberFormat="1" applyFont="1" applyFill="1" applyBorder="1" applyAlignment="1">
      <alignment horizontal="center" vertical="center" shrinkToFit="1"/>
    </xf>
    <xf numFmtId="178" fontId="37" fillId="3" borderId="18" xfId="23" applyNumberFormat="1" applyFont="1" applyFill="1" applyBorder="1" applyAlignment="1">
      <alignment horizontal="center" vertical="center" shrinkToFit="1"/>
    </xf>
    <xf numFmtId="0" fontId="63" fillId="3" borderId="0" xfId="23" applyFont="1" applyFill="1" applyAlignment="1">
      <alignment horizontal="left" vertical="center"/>
    </xf>
    <xf numFmtId="180" fontId="51" fillId="6" borderId="159" xfId="6" applyNumberFormat="1" applyFont="1" applyFill="1" applyBorder="1" applyAlignment="1" applyProtection="1">
      <alignment horizontal="right" vertical="center" shrinkToFit="1"/>
      <protection locked="0"/>
    </xf>
    <xf numFmtId="180" fontId="51" fillId="6" borderId="98" xfId="6" applyNumberFormat="1" applyFont="1" applyFill="1" applyBorder="1" applyAlignment="1" applyProtection="1">
      <alignment horizontal="right" vertical="center" shrinkToFit="1"/>
      <protection locked="0"/>
    </xf>
    <xf numFmtId="180" fontId="51" fillId="6" borderId="153" xfId="6" applyNumberFormat="1" applyFont="1" applyFill="1" applyBorder="1" applyAlignment="1" applyProtection="1">
      <alignment horizontal="right" vertical="center" shrinkToFit="1"/>
      <protection locked="0"/>
    </xf>
    <xf numFmtId="38" fontId="87" fillId="0" borderId="162" xfId="6" applyFont="1" applyFill="1" applyBorder="1" applyAlignment="1">
      <alignment horizontal="center" vertical="center" shrinkToFit="1"/>
    </xf>
    <xf numFmtId="38" fontId="87" fillId="0" borderId="17" xfId="6" applyFont="1" applyFill="1" applyBorder="1" applyAlignment="1">
      <alignment horizontal="center" vertical="center" shrinkToFit="1"/>
    </xf>
    <xf numFmtId="38" fontId="87" fillId="0" borderId="151" xfId="6" applyFont="1" applyFill="1" applyBorder="1" applyAlignment="1">
      <alignment horizontal="center" vertical="center" shrinkToFit="1"/>
    </xf>
    <xf numFmtId="38" fontId="51" fillId="6" borderId="158" xfId="6" applyFont="1" applyFill="1" applyBorder="1" applyAlignment="1" applyProtection="1">
      <alignment horizontal="right" vertical="center" shrinkToFit="1"/>
      <protection locked="0"/>
    </xf>
    <xf numFmtId="38" fontId="51" fillId="6" borderId="6" xfId="6" applyFont="1" applyFill="1" applyBorder="1" applyAlignment="1" applyProtection="1">
      <alignment horizontal="right" vertical="center" shrinkToFit="1"/>
      <protection locked="0"/>
    </xf>
    <xf numFmtId="38" fontId="51" fillId="6" borderId="152" xfId="6" applyFont="1" applyFill="1" applyBorder="1" applyAlignment="1" applyProtection="1">
      <alignment horizontal="right" vertical="center" shrinkToFit="1"/>
      <protection locked="0"/>
    </xf>
    <xf numFmtId="180" fontId="51" fillId="6" borderId="158" xfId="6" applyNumberFormat="1" applyFont="1" applyFill="1" applyBorder="1" applyAlignment="1" applyProtection="1">
      <alignment horizontal="right" vertical="center" shrinkToFit="1"/>
    </xf>
    <xf numFmtId="180" fontId="51" fillId="6" borderId="6" xfId="6" applyNumberFormat="1" applyFont="1" applyFill="1" applyBorder="1" applyAlignment="1" applyProtection="1">
      <alignment horizontal="right" vertical="center" shrinkToFit="1"/>
    </xf>
    <xf numFmtId="180" fontId="51" fillId="6" borderId="152" xfId="6" applyNumberFormat="1" applyFont="1" applyFill="1" applyBorder="1" applyAlignment="1" applyProtection="1">
      <alignment horizontal="right" vertical="center" shrinkToFit="1"/>
    </xf>
    <xf numFmtId="38" fontId="51" fillId="0" borderId="20" xfId="6" applyFont="1" applyFill="1" applyBorder="1" applyAlignment="1">
      <alignment horizontal="right" vertical="center" shrinkToFit="1"/>
    </xf>
    <xf numFmtId="38" fontId="51" fillId="6" borderId="98" xfId="6" applyFont="1" applyFill="1" applyBorder="1" applyAlignment="1" applyProtection="1">
      <alignment horizontal="right" vertical="center" shrinkToFit="1"/>
      <protection locked="0"/>
    </xf>
    <xf numFmtId="38" fontId="51" fillId="6" borderId="153" xfId="6" applyFont="1" applyFill="1" applyBorder="1" applyAlignment="1" applyProtection="1">
      <alignment horizontal="right" vertical="center" shrinkToFit="1"/>
      <protection locked="0"/>
    </xf>
    <xf numFmtId="38" fontId="51" fillId="6" borderId="159" xfId="6" applyFont="1" applyFill="1" applyBorder="1" applyAlignment="1" applyProtection="1">
      <alignment horizontal="right" vertical="center" shrinkToFit="1"/>
      <protection locked="0"/>
    </xf>
    <xf numFmtId="0" fontId="31" fillId="3" borderId="0" xfId="23" applyFont="1" applyFill="1" applyBorder="1" applyAlignment="1">
      <alignment horizontal="left" vertical="top" wrapText="1" shrinkToFit="1"/>
    </xf>
    <xf numFmtId="0" fontId="40" fillId="0" borderId="148" xfId="23" applyFont="1" applyBorder="1" applyAlignment="1">
      <alignment horizontal="center" vertical="center"/>
    </xf>
    <xf numFmtId="0" fontId="40" fillId="0" borderId="149" xfId="23" applyFont="1" applyBorder="1" applyAlignment="1">
      <alignment horizontal="center" vertical="center"/>
    </xf>
    <xf numFmtId="0" fontId="40" fillId="0" borderId="150" xfId="23" applyFont="1" applyBorder="1" applyAlignment="1">
      <alignment horizontal="center" vertical="center"/>
    </xf>
    <xf numFmtId="180" fontId="113" fillId="6" borderId="158" xfId="6" applyNumberFormat="1" applyFont="1" applyFill="1" applyBorder="1" applyAlignment="1" applyProtection="1">
      <alignment horizontal="right" vertical="center" shrinkToFit="1"/>
    </xf>
    <xf numFmtId="180" fontId="113" fillId="6" borderId="6" xfId="6" applyNumberFormat="1" applyFont="1" applyFill="1" applyBorder="1" applyAlignment="1" applyProtection="1">
      <alignment horizontal="right" vertical="center" shrinkToFit="1"/>
    </xf>
    <xf numFmtId="180" fontId="113" fillId="6" borderId="152" xfId="6" applyNumberFormat="1" applyFont="1" applyFill="1" applyBorder="1" applyAlignment="1" applyProtection="1">
      <alignment horizontal="right" vertical="center" shrinkToFit="1"/>
    </xf>
    <xf numFmtId="38" fontId="51" fillId="6" borderId="2" xfId="6" applyFont="1" applyFill="1" applyBorder="1" applyAlignment="1" applyProtection="1">
      <alignment horizontal="right" vertical="center" shrinkToFit="1"/>
      <protection locked="0"/>
    </xf>
    <xf numFmtId="38" fontId="51" fillId="6" borderId="154" xfId="6" applyFont="1" applyFill="1" applyBorder="1" applyAlignment="1" applyProtection="1">
      <alignment horizontal="right" vertical="center" shrinkToFit="1"/>
      <protection locked="0"/>
    </xf>
    <xf numFmtId="38" fontId="51" fillId="6" borderId="160" xfId="6" applyFont="1" applyFill="1" applyBorder="1" applyAlignment="1" applyProtection="1">
      <alignment horizontal="right" vertical="center" shrinkToFit="1"/>
      <protection locked="0"/>
    </xf>
    <xf numFmtId="180" fontId="51" fillId="6" borderId="160" xfId="6" applyNumberFormat="1" applyFont="1" applyFill="1" applyBorder="1" applyAlignment="1" applyProtection="1">
      <alignment horizontal="right" vertical="center" shrinkToFit="1"/>
      <protection locked="0"/>
    </xf>
    <xf numFmtId="180" fontId="51" fillId="6" borderId="2" xfId="6" applyNumberFormat="1" applyFont="1" applyFill="1" applyBorder="1" applyAlignment="1" applyProtection="1">
      <alignment horizontal="right" vertical="center" shrinkToFit="1"/>
      <protection locked="0"/>
    </xf>
    <xf numFmtId="180" fontId="51" fillId="6" borderId="154" xfId="6" applyNumberFormat="1" applyFont="1" applyFill="1" applyBorder="1" applyAlignment="1" applyProtection="1">
      <alignment horizontal="right" vertical="center" shrinkToFit="1"/>
      <protection locked="0"/>
    </xf>
    <xf numFmtId="0" fontId="51" fillId="3" borderId="25" xfId="23" applyFont="1" applyFill="1" applyBorder="1" applyAlignment="1">
      <alignment horizontal="right" vertical="center"/>
    </xf>
    <xf numFmtId="0" fontId="51" fillId="3" borderId="13" xfId="23" applyFont="1" applyFill="1" applyBorder="1" applyAlignment="1">
      <alignment horizontal="right" vertical="center"/>
    </xf>
    <xf numFmtId="0" fontId="51" fillId="3" borderId="55" xfId="23" applyFont="1" applyFill="1" applyBorder="1" applyAlignment="1">
      <alignment horizontal="right" vertical="center"/>
    </xf>
    <xf numFmtId="0" fontId="51" fillId="3" borderId="53" xfId="23" applyFont="1" applyFill="1" applyBorder="1" applyAlignment="1">
      <alignment horizontal="right" vertical="center"/>
    </xf>
    <xf numFmtId="0" fontId="51" fillId="3" borderId="14" xfId="23" applyFont="1" applyFill="1" applyBorder="1" applyAlignment="1">
      <alignment horizontal="center" vertical="center"/>
    </xf>
    <xf numFmtId="0" fontId="51" fillId="3" borderId="54" xfId="23" applyFont="1" applyFill="1" applyBorder="1" applyAlignment="1">
      <alignment horizontal="center" vertical="center"/>
    </xf>
    <xf numFmtId="0" fontId="51" fillId="3" borderId="88" xfId="23" applyFont="1" applyFill="1" applyBorder="1" applyAlignment="1" applyProtection="1">
      <alignment horizontal="right" vertical="center"/>
      <protection locked="0"/>
    </xf>
    <xf numFmtId="0" fontId="51" fillId="3" borderId="12" xfId="23" applyFont="1" applyFill="1" applyBorder="1" applyAlignment="1" applyProtection="1">
      <alignment horizontal="right" vertical="center"/>
      <protection locked="0"/>
    </xf>
    <xf numFmtId="0" fontId="51" fillId="3" borderId="26" xfId="23" applyFont="1" applyFill="1" applyBorder="1" applyAlignment="1" applyProtection="1">
      <alignment horizontal="right" vertical="center"/>
      <protection locked="0"/>
    </xf>
    <xf numFmtId="0" fontId="51" fillId="3" borderId="0" xfId="23" applyFont="1" applyFill="1" applyBorder="1" applyAlignment="1" applyProtection="1">
      <alignment horizontal="right" vertical="center"/>
      <protection locked="0"/>
    </xf>
    <xf numFmtId="0" fontId="51" fillId="3" borderId="27" xfId="23" applyFont="1" applyFill="1" applyBorder="1" applyAlignment="1" applyProtection="1">
      <alignment horizontal="right" vertical="center"/>
      <protection locked="0"/>
    </xf>
    <xf numFmtId="0" fontId="51" fillId="3" borderId="20" xfId="23" applyFont="1" applyFill="1" applyBorder="1" applyAlignment="1" applyProtection="1">
      <alignment horizontal="right" vertical="center"/>
      <protection locked="0"/>
    </xf>
    <xf numFmtId="0" fontId="51" fillId="3" borderId="39" xfId="23" applyFont="1" applyFill="1" applyBorder="1" applyAlignment="1" applyProtection="1">
      <alignment horizontal="center" vertical="center"/>
      <protection locked="0"/>
    </xf>
    <xf numFmtId="0" fontId="51" fillId="3" borderId="62" xfId="23" applyFont="1" applyFill="1" applyBorder="1" applyAlignment="1" applyProtection="1">
      <alignment horizontal="center" vertical="center"/>
      <protection locked="0"/>
    </xf>
    <xf numFmtId="0" fontId="51" fillId="3" borderId="21" xfId="23" applyFont="1" applyFill="1" applyBorder="1" applyAlignment="1" applyProtection="1">
      <alignment horizontal="center" vertical="center"/>
      <protection locked="0"/>
    </xf>
    <xf numFmtId="0" fontId="122" fillId="3" borderId="0" xfId="23" applyFont="1" applyFill="1" applyAlignment="1">
      <alignment horizontal="left" vertical="center" shrinkToFit="1"/>
    </xf>
    <xf numFmtId="0" fontId="125" fillId="3" borderId="0" xfId="23" applyFont="1" applyFill="1" applyAlignment="1" applyProtection="1">
      <alignment horizontal="center" vertical="top"/>
      <protection locked="0"/>
    </xf>
    <xf numFmtId="0" fontId="106" fillId="3" borderId="16" xfId="23" applyFont="1" applyFill="1" applyBorder="1" applyAlignment="1">
      <alignment horizontal="left" vertical="center" shrinkToFit="1"/>
    </xf>
    <xf numFmtId="0" fontId="106" fillId="3" borderId="17" xfId="23" applyFont="1" applyFill="1" applyBorder="1" applyAlignment="1">
      <alignment horizontal="left" vertical="center" shrinkToFit="1"/>
    </xf>
    <xf numFmtId="0" fontId="37" fillId="3" borderId="0" xfId="23" applyFont="1" applyFill="1" applyAlignment="1">
      <alignment horizontal="left" vertical="center"/>
    </xf>
    <xf numFmtId="178" fontId="105" fillId="7" borderId="40" xfId="7" applyNumberFormat="1" applyFont="1" applyFill="1" applyBorder="1" applyAlignment="1">
      <alignment horizontal="center" vertical="center" shrinkToFit="1"/>
    </xf>
    <xf numFmtId="178" fontId="105" fillId="7" borderId="41" xfId="7" applyNumberFormat="1" applyFont="1" applyFill="1" applyBorder="1" applyAlignment="1">
      <alignment horizontal="center" vertical="center" shrinkToFit="1"/>
    </xf>
    <xf numFmtId="178" fontId="105" fillId="7" borderId="44" xfId="7" applyNumberFormat="1" applyFont="1" applyFill="1" applyBorder="1" applyAlignment="1">
      <alignment horizontal="center" vertical="center" shrinkToFit="1"/>
    </xf>
    <xf numFmtId="177" fontId="55" fillId="3" borderId="27" xfId="6" applyNumberFormat="1" applyFont="1" applyFill="1" applyBorder="1" applyAlignment="1">
      <alignment horizontal="right" vertical="center" shrinkToFit="1"/>
    </xf>
    <xf numFmtId="177" fontId="55" fillId="3" borderId="20" xfId="6" applyNumberFormat="1" applyFont="1" applyFill="1" applyBorder="1" applyAlignment="1">
      <alignment horizontal="right" vertical="center" shrinkToFit="1"/>
    </xf>
    <xf numFmtId="0" fontId="34" fillId="3" borderId="14" xfId="23" applyFont="1" applyFill="1" applyBorder="1" applyAlignment="1">
      <alignment horizontal="center" vertical="center"/>
    </xf>
    <xf numFmtId="0" fontId="34" fillId="3" borderId="54" xfId="23" applyFont="1" applyFill="1" applyBorder="1" applyAlignment="1">
      <alignment horizontal="center" vertical="center"/>
    </xf>
    <xf numFmtId="0" fontId="34" fillId="3" borderId="39" xfId="23" applyFont="1" applyFill="1" applyBorder="1" applyAlignment="1">
      <alignment horizontal="center" vertical="center"/>
    </xf>
    <xf numFmtId="0" fontId="34" fillId="3" borderId="62" xfId="23" applyFont="1" applyFill="1" applyBorder="1" applyAlignment="1">
      <alignment horizontal="center" vertical="center"/>
    </xf>
    <xf numFmtId="0" fontId="34" fillId="3" borderId="21" xfId="23" applyFont="1" applyFill="1" applyBorder="1" applyAlignment="1">
      <alignment horizontal="center" vertical="center"/>
    </xf>
    <xf numFmtId="0" fontId="51" fillId="8" borderId="25" xfId="23" applyFont="1" applyFill="1" applyBorder="1" applyAlignment="1" applyProtection="1">
      <alignment horizontal="right" vertical="center"/>
      <protection locked="0"/>
    </xf>
    <xf numFmtId="0" fontId="51" fillId="8" borderId="13" xfId="23" applyFont="1" applyFill="1" applyBorder="1" applyAlignment="1" applyProtection="1">
      <alignment horizontal="right" vertical="center"/>
      <protection locked="0"/>
    </xf>
    <xf numFmtId="0" fontId="51" fillId="8" borderId="55" xfId="23" applyFont="1" applyFill="1" applyBorder="1" applyAlignment="1" applyProtection="1">
      <alignment horizontal="right" vertical="center"/>
      <protection locked="0"/>
    </xf>
    <xf numFmtId="0" fontId="51" fillId="8" borderId="53" xfId="23" applyFont="1" applyFill="1" applyBorder="1" applyAlignment="1" applyProtection="1">
      <alignment horizontal="right" vertical="center"/>
      <protection locked="0"/>
    </xf>
    <xf numFmtId="0" fontId="34" fillId="8" borderId="14" xfId="23" applyFont="1" applyFill="1" applyBorder="1" applyAlignment="1">
      <alignment horizontal="center" vertical="center"/>
    </xf>
    <xf numFmtId="0" fontId="34" fillId="8" borderId="54" xfId="23" applyFont="1" applyFill="1" applyBorder="1" applyAlignment="1">
      <alignment horizontal="center" vertical="center"/>
    </xf>
    <xf numFmtId="0" fontId="51" fillId="3" borderId="25" xfId="23" applyFont="1" applyFill="1" applyBorder="1" applyAlignment="1" applyProtection="1">
      <alignment horizontal="right" vertical="center"/>
      <protection locked="0"/>
    </xf>
    <xf numFmtId="0" fontId="51" fillId="3" borderId="13" xfId="23" applyFont="1" applyFill="1" applyBorder="1" applyAlignment="1" applyProtection="1">
      <alignment horizontal="right" vertical="center"/>
      <protection locked="0"/>
    </xf>
    <xf numFmtId="0" fontId="51" fillId="3" borderId="55" xfId="23" applyFont="1" applyFill="1" applyBorder="1" applyAlignment="1" applyProtection="1">
      <alignment horizontal="right" vertical="center"/>
      <protection locked="0"/>
    </xf>
    <xf numFmtId="0" fontId="51" fillId="3" borderId="53" xfId="23" applyFont="1" applyFill="1" applyBorder="1" applyAlignment="1" applyProtection="1">
      <alignment horizontal="right" vertical="center"/>
      <protection locked="0"/>
    </xf>
    <xf numFmtId="0" fontId="75" fillId="3" borderId="0" xfId="23" applyFont="1" applyFill="1" applyAlignment="1">
      <alignment horizontal="left" vertical="center" shrinkToFit="1"/>
    </xf>
    <xf numFmtId="0" fontId="105" fillId="3" borderId="16" xfId="23" applyFont="1" applyFill="1" applyBorder="1" applyAlignment="1">
      <alignment horizontal="left" vertical="center" shrinkToFit="1"/>
    </xf>
    <xf numFmtId="0" fontId="105" fillId="3" borderId="17" xfId="23" applyFont="1" applyFill="1" applyBorder="1" applyAlignment="1">
      <alignment horizontal="left" vertical="center" shrinkToFit="1"/>
    </xf>
    <xf numFmtId="0" fontId="105" fillId="3" borderId="16" xfId="23" applyFont="1" applyFill="1" applyBorder="1" applyAlignment="1">
      <alignment horizontal="center" vertical="center" shrinkToFit="1"/>
    </xf>
    <xf numFmtId="0" fontId="105" fillId="3" borderId="17" xfId="23" applyFont="1" applyFill="1" applyBorder="1" applyAlignment="1">
      <alignment horizontal="center" vertical="center" shrinkToFit="1"/>
    </xf>
    <xf numFmtId="0" fontId="105" fillId="3" borderId="18" xfId="23" applyFont="1" applyFill="1" applyBorder="1" applyAlignment="1">
      <alignment horizontal="center" vertical="center" shrinkToFit="1"/>
    </xf>
    <xf numFmtId="0" fontId="104" fillId="3" borderId="16" xfId="23" applyFont="1" applyFill="1" applyBorder="1" applyAlignment="1">
      <alignment horizontal="center" vertical="center" shrinkToFit="1"/>
    </xf>
    <xf numFmtId="0" fontId="104" fillId="3" borderId="17" xfId="23" applyFont="1" applyFill="1" applyBorder="1" applyAlignment="1">
      <alignment horizontal="center" vertical="center" shrinkToFit="1"/>
    </xf>
    <xf numFmtId="0" fontId="104" fillId="3" borderId="73" xfId="23" applyFont="1" applyFill="1" applyBorder="1" applyAlignment="1">
      <alignment horizontal="center" vertical="center" shrinkToFit="1"/>
    </xf>
    <xf numFmtId="0" fontId="34" fillId="12" borderId="16" xfId="23" applyFont="1" applyFill="1" applyBorder="1" applyAlignment="1" applyProtection="1">
      <alignment horizontal="center" vertical="center" wrapText="1" shrinkToFit="1"/>
      <protection locked="0"/>
    </xf>
    <xf numFmtId="0" fontId="34" fillId="12" borderId="17" xfId="23" applyFont="1" applyFill="1" applyBorder="1" applyAlignment="1" applyProtection="1">
      <alignment horizontal="center" vertical="center" wrapText="1" shrinkToFit="1"/>
      <protection locked="0"/>
    </xf>
    <xf numFmtId="0" fontId="44" fillId="3" borderId="0" xfId="23" applyFont="1" applyFill="1" applyAlignment="1" applyProtection="1">
      <alignment horizontal="center" vertical="top"/>
      <protection locked="0"/>
    </xf>
    <xf numFmtId="0" fontId="107" fillId="3" borderId="25" xfId="23" applyFont="1" applyFill="1" applyBorder="1" applyAlignment="1">
      <alignment horizontal="left" vertical="center" wrapText="1"/>
    </xf>
    <xf numFmtId="0" fontId="107" fillId="3" borderId="13" xfId="23" applyFont="1" applyFill="1" applyBorder="1" applyAlignment="1">
      <alignment horizontal="left" vertical="center" wrapText="1"/>
    </xf>
    <xf numFmtId="0" fontId="107" fillId="3" borderId="14" xfId="23" applyFont="1" applyFill="1" applyBorder="1" applyAlignment="1">
      <alignment horizontal="left" vertical="center" wrapText="1"/>
    </xf>
    <xf numFmtId="0" fontId="107" fillId="3" borderId="26" xfId="23" applyFont="1" applyFill="1" applyBorder="1" applyAlignment="1">
      <alignment horizontal="left" vertical="center" wrapText="1"/>
    </xf>
    <xf numFmtId="0" fontId="107" fillId="3" borderId="0" xfId="23" applyFont="1" applyFill="1" applyAlignment="1">
      <alignment horizontal="left" vertical="center" wrapText="1"/>
    </xf>
    <xf numFmtId="0" fontId="107" fillId="3" borderId="62" xfId="23" applyFont="1" applyFill="1" applyBorder="1" applyAlignment="1">
      <alignment horizontal="left" vertical="center" wrapText="1"/>
    </xf>
    <xf numFmtId="0" fontId="107" fillId="3" borderId="27" xfId="23" applyFont="1" applyFill="1" applyBorder="1" applyAlignment="1">
      <alignment horizontal="left" vertical="center" wrapText="1"/>
    </xf>
    <xf numFmtId="0" fontId="107" fillId="3" borderId="20" xfId="23" applyFont="1" applyFill="1" applyBorder="1" applyAlignment="1">
      <alignment horizontal="left" vertical="center" wrapText="1"/>
    </xf>
    <xf numFmtId="0" fontId="107" fillId="3" borderId="21" xfId="23" applyFont="1" applyFill="1" applyBorder="1" applyAlignment="1">
      <alignment horizontal="left" vertical="center" wrapText="1"/>
    </xf>
    <xf numFmtId="177" fontId="55" fillId="3" borderId="16" xfId="6" applyNumberFormat="1" applyFont="1" applyFill="1" applyBorder="1" applyAlignment="1">
      <alignment horizontal="right" vertical="center" shrinkToFit="1"/>
    </xf>
    <xf numFmtId="177" fontId="55" fillId="3" borderId="17" xfId="6" applyNumberFormat="1" applyFont="1" applyFill="1" applyBorder="1" applyAlignment="1">
      <alignment horizontal="right" vertical="center" shrinkToFit="1"/>
    </xf>
    <xf numFmtId="0" fontId="6" fillId="3" borderId="0" xfId="23" applyFill="1" applyAlignment="1">
      <alignment horizontal="center" vertical="center"/>
    </xf>
    <xf numFmtId="0" fontId="103" fillId="3" borderId="0" xfId="23" applyFont="1" applyFill="1" applyAlignment="1">
      <alignment horizontal="left" vertical="center" wrapText="1" shrinkToFit="1"/>
    </xf>
    <xf numFmtId="0" fontId="61" fillId="3" borderId="0" xfId="23" applyFont="1" applyFill="1" applyAlignment="1">
      <alignment horizontal="center" vertical="center" shrinkToFit="1"/>
    </xf>
    <xf numFmtId="0" fontId="34" fillId="8" borderId="39" xfId="23" applyFont="1" applyFill="1" applyBorder="1" applyAlignment="1">
      <alignment horizontal="center" vertical="center"/>
    </xf>
    <xf numFmtId="0" fontId="34" fillId="8" borderId="62" xfId="23" applyFont="1" applyFill="1" applyBorder="1" applyAlignment="1">
      <alignment horizontal="center" vertical="center"/>
    </xf>
    <xf numFmtId="0" fontId="34" fillId="8" borderId="21" xfId="23" applyFont="1" applyFill="1" applyBorder="1" applyAlignment="1">
      <alignment horizontal="center" vertical="center"/>
    </xf>
    <xf numFmtId="177" fontId="55" fillId="3" borderId="4" xfId="6" applyNumberFormat="1" applyFont="1" applyFill="1" applyBorder="1" applyAlignment="1">
      <alignment horizontal="right" vertical="center" shrinkToFit="1"/>
    </xf>
    <xf numFmtId="177" fontId="55" fillId="3" borderId="2" xfId="6" applyNumberFormat="1" applyFont="1" applyFill="1" applyBorder="1" applyAlignment="1">
      <alignment horizontal="right" vertical="center" shrinkToFit="1"/>
    </xf>
    <xf numFmtId="0" fontId="6" fillId="0" borderId="15" xfId="23" applyBorder="1" applyAlignment="1">
      <alignment horizontal="center" vertical="center"/>
    </xf>
    <xf numFmtId="0" fontId="37" fillId="3" borderId="25" xfId="23" applyFont="1" applyFill="1" applyBorder="1" applyAlignment="1">
      <alignment horizontal="center" vertical="center" wrapText="1" shrinkToFit="1"/>
    </xf>
    <xf numFmtId="0" fontId="37" fillId="3" borderId="13" xfId="23" applyFont="1" applyFill="1" applyBorder="1" applyAlignment="1">
      <alignment horizontal="center" vertical="center" wrapText="1" shrinkToFit="1"/>
    </xf>
    <xf numFmtId="0" fontId="103" fillId="3" borderId="20" xfId="23" applyFont="1" applyFill="1" applyBorder="1" applyAlignment="1">
      <alignment horizontal="left" vertical="center" wrapText="1" shrinkToFit="1"/>
    </xf>
    <xf numFmtId="0" fontId="37" fillId="0" borderId="20" xfId="24" applyFont="1" applyBorder="1" applyAlignment="1">
      <alignment horizontal="left" vertical="center" shrinkToFit="1"/>
    </xf>
    <xf numFmtId="0" fontId="37" fillId="0" borderId="21" xfId="24" applyFont="1" applyBorder="1" applyAlignment="1">
      <alignment horizontal="left" vertical="center" shrinkToFit="1"/>
    </xf>
    <xf numFmtId="38" fontId="36" fillId="6" borderId="160" xfId="6" applyFont="1" applyFill="1" applyBorder="1" applyAlignment="1" applyProtection="1">
      <alignment horizontal="right" vertical="center" shrinkToFit="1"/>
      <protection locked="0"/>
    </xf>
    <xf numFmtId="38" fontId="36" fillId="6" borderId="154" xfId="6" applyFont="1" applyFill="1" applyBorder="1" applyAlignment="1" applyProtection="1">
      <alignment horizontal="right" vertical="center" shrinkToFit="1"/>
      <protection locked="0"/>
    </xf>
    <xf numFmtId="38" fontId="36" fillId="6" borderId="160" xfId="6" applyFont="1" applyFill="1" applyBorder="1" applyAlignment="1" applyProtection="1">
      <alignment horizontal="right" vertical="center" shrinkToFit="1"/>
    </xf>
    <xf numFmtId="38" fontId="36" fillId="6" borderId="154" xfId="6" applyFont="1" applyFill="1" applyBorder="1" applyAlignment="1" applyProtection="1">
      <alignment horizontal="right" vertical="center" shrinkToFit="1"/>
    </xf>
    <xf numFmtId="38" fontId="36" fillId="6" borderId="159" xfId="6" applyFont="1" applyFill="1" applyBorder="1" applyAlignment="1" applyProtection="1">
      <alignment horizontal="right" vertical="center" shrinkToFit="1"/>
      <protection locked="0"/>
    </xf>
    <xf numFmtId="38" fontId="36" fillId="6" borderId="153" xfId="6" applyFont="1" applyFill="1" applyBorder="1" applyAlignment="1" applyProtection="1">
      <alignment horizontal="right" vertical="center" shrinkToFit="1"/>
      <protection locked="0"/>
    </xf>
    <xf numFmtId="38" fontId="36" fillId="6" borderId="159" xfId="6" applyFont="1" applyFill="1" applyBorder="1" applyAlignment="1" applyProtection="1">
      <alignment horizontal="right" vertical="center" shrinkToFit="1"/>
    </xf>
    <xf numFmtId="38" fontId="36" fillId="6" borderId="153" xfId="6" applyFont="1" applyFill="1" applyBorder="1" applyAlignment="1" applyProtection="1">
      <alignment horizontal="right" vertical="center" shrinkToFit="1"/>
    </xf>
    <xf numFmtId="0" fontId="37" fillId="0" borderId="2" xfId="24" applyFont="1" applyBorder="1" applyAlignment="1">
      <alignment horizontal="left" vertical="center" shrinkToFit="1"/>
    </xf>
    <xf numFmtId="0" fontId="37" fillId="0" borderId="3" xfId="24" applyFont="1" applyBorder="1" applyAlignment="1">
      <alignment horizontal="left" vertical="center" shrinkToFit="1"/>
    </xf>
    <xf numFmtId="0" fontId="44" fillId="3" borderId="0" xfId="24" applyFont="1" applyFill="1" applyAlignment="1" applyProtection="1">
      <alignment horizontal="center" vertical="top"/>
      <protection locked="0"/>
    </xf>
    <xf numFmtId="0" fontId="107" fillId="3" borderId="25" xfId="24" applyFont="1" applyFill="1" applyBorder="1" applyAlignment="1">
      <alignment horizontal="left" vertical="center" wrapText="1"/>
    </xf>
    <xf numFmtId="0" fontId="107" fillId="3" borderId="13" xfId="24" applyFont="1" applyFill="1" applyBorder="1" applyAlignment="1">
      <alignment horizontal="left" vertical="center" wrapText="1"/>
    </xf>
    <xf numFmtId="0" fontId="107" fillId="3" borderId="14" xfId="24" applyFont="1" applyFill="1" applyBorder="1" applyAlignment="1">
      <alignment horizontal="left" vertical="center" wrapText="1"/>
    </xf>
    <xf numFmtId="0" fontId="107" fillId="3" borderId="26" xfId="24" applyFont="1" applyFill="1" applyBorder="1" applyAlignment="1">
      <alignment horizontal="left" vertical="center" wrapText="1"/>
    </xf>
    <xf numFmtId="0" fontId="107" fillId="3" borderId="0" xfId="24" applyFont="1" applyFill="1" applyAlignment="1">
      <alignment horizontal="left" vertical="center" wrapText="1"/>
    </xf>
    <xf numFmtId="0" fontId="107" fillId="3" borderId="62" xfId="24" applyFont="1" applyFill="1" applyBorder="1" applyAlignment="1">
      <alignment horizontal="left" vertical="center" wrapText="1"/>
    </xf>
    <xf numFmtId="0" fontId="107" fillId="3" borderId="27" xfId="24" applyFont="1" applyFill="1" applyBorder="1" applyAlignment="1">
      <alignment horizontal="left" vertical="center" wrapText="1"/>
    </xf>
    <xf numFmtId="0" fontId="107" fillId="3" borderId="20" xfId="24" applyFont="1" applyFill="1" applyBorder="1" applyAlignment="1">
      <alignment horizontal="left" vertical="center" wrapText="1"/>
    </xf>
    <xf numFmtId="0" fontId="107" fillId="3" borderId="21" xfId="24" applyFont="1" applyFill="1" applyBorder="1" applyAlignment="1">
      <alignment horizontal="left" vertical="center" wrapText="1"/>
    </xf>
    <xf numFmtId="0" fontId="44" fillId="3" borderId="20" xfId="24" applyFont="1" applyFill="1" applyBorder="1" applyAlignment="1">
      <alignment horizontal="center" vertical="center"/>
    </xf>
    <xf numFmtId="0" fontId="59" fillId="3" borderId="20" xfId="24" applyFont="1" applyFill="1" applyBorder="1" applyAlignment="1" applyProtection="1">
      <alignment horizontal="center" vertical="center" wrapText="1"/>
      <protection locked="0"/>
    </xf>
    <xf numFmtId="0" fontId="59" fillId="3" borderId="20" xfId="24" applyFont="1" applyFill="1" applyBorder="1" applyAlignment="1" applyProtection="1">
      <alignment horizontal="center" vertical="center"/>
      <protection locked="0"/>
    </xf>
    <xf numFmtId="0" fontId="37" fillId="0" borderId="98" xfId="24" applyFont="1" applyBorder="1" applyAlignment="1">
      <alignment horizontal="left" vertical="center" shrinkToFit="1"/>
    </xf>
    <xf numFmtId="0" fontId="37" fillId="0" borderId="87" xfId="24" applyFont="1" applyBorder="1" applyAlignment="1">
      <alignment horizontal="left" vertical="center" shrinkToFit="1"/>
    </xf>
    <xf numFmtId="0" fontId="2" fillId="3" borderId="0" xfId="24" applyFill="1" applyAlignment="1">
      <alignment horizontal="center" vertical="center"/>
    </xf>
    <xf numFmtId="0" fontId="51" fillId="8" borderId="88" xfId="24" applyFont="1" applyFill="1" applyBorder="1" applyAlignment="1" applyProtection="1">
      <alignment horizontal="right" vertical="center"/>
      <protection locked="0"/>
    </xf>
    <xf numFmtId="0" fontId="51" fillId="8" borderId="12" xfId="24" applyFont="1" applyFill="1" applyBorder="1" applyAlignment="1" applyProtection="1">
      <alignment horizontal="right" vertical="center"/>
      <protection locked="0"/>
    </xf>
    <xf numFmtId="0" fontId="51" fillId="8" borderId="26" xfId="24" applyFont="1" applyFill="1" applyBorder="1" applyAlignment="1" applyProtection="1">
      <alignment horizontal="right" vertical="center"/>
      <protection locked="0"/>
    </xf>
    <xf numFmtId="0" fontId="51" fillId="8" borderId="0" xfId="24" applyFont="1" applyFill="1" applyBorder="1" applyAlignment="1" applyProtection="1">
      <alignment horizontal="right" vertical="center"/>
      <protection locked="0"/>
    </xf>
    <xf numFmtId="0" fontId="51" fillId="8" borderId="27" xfId="24" applyFont="1" applyFill="1" applyBorder="1" applyAlignment="1" applyProtection="1">
      <alignment horizontal="right" vertical="center"/>
      <protection locked="0"/>
    </xf>
    <xf numFmtId="0" fontId="51" fillId="8" borderId="20" xfId="24" applyFont="1" applyFill="1" applyBorder="1" applyAlignment="1" applyProtection="1">
      <alignment horizontal="right" vertical="center"/>
      <protection locked="0"/>
    </xf>
    <xf numFmtId="0" fontId="34" fillId="8" borderId="39" xfId="24" applyFont="1" applyFill="1" applyBorder="1" applyAlignment="1">
      <alignment horizontal="center" vertical="center"/>
    </xf>
    <xf numFmtId="0" fontId="34" fillId="8" borderId="62" xfId="24" applyFont="1" applyFill="1" applyBorder="1" applyAlignment="1">
      <alignment horizontal="center" vertical="center"/>
    </xf>
    <xf numFmtId="0" fontId="34" fillId="8" borderId="21" xfId="24" applyFont="1" applyFill="1" applyBorder="1" applyAlignment="1">
      <alignment horizontal="center" vertical="center"/>
    </xf>
    <xf numFmtId="0" fontId="51" fillId="8" borderId="25" xfId="24" applyFont="1" applyFill="1" applyBorder="1" applyAlignment="1" applyProtection="1">
      <alignment horizontal="right" vertical="center"/>
      <protection locked="0"/>
    </xf>
    <xf numFmtId="0" fontId="51" fillId="8" borderId="13" xfId="24" applyFont="1" applyFill="1" applyBorder="1" applyAlignment="1" applyProtection="1">
      <alignment horizontal="right" vertical="center"/>
      <protection locked="0"/>
    </xf>
    <xf numFmtId="0" fontId="51" fillId="8" borderId="55" xfId="24" applyFont="1" applyFill="1" applyBorder="1" applyAlignment="1" applyProtection="1">
      <alignment horizontal="right" vertical="center"/>
      <protection locked="0"/>
    </xf>
    <xf numFmtId="0" fontId="51" fillId="8" borderId="53" xfId="24" applyFont="1" applyFill="1" applyBorder="1" applyAlignment="1" applyProtection="1">
      <alignment horizontal="right" vertical="center"/>
      <protection locked="0"/>
    </xf>
    <xf numFmtId="0" fontId="34" fillId="8" borderId="14" xfId="24" applyFont="1" applyFill="1" applyBorder="1" applyAlignment="1">
      <alignment horizontal="center" vertical="center"/>
    </xf>
    <xf numFmtId="0" fontId="34" fillId="8" borderId="54" xfId="24" applyFont="1" applyFill="1" applyBorder="1" applyAlignment="1">
      <alignment horizontal="center" vertical="center"/>
    </xf>
    <xf numFmtId="38" fontId="36" fillId="6" borderId="158" xfId="6" applyFont="1" applyFill="1" applyBorder="1" applyAlignment="1" applyProtection="1">
      <alignment horizontal="right" vertical="center" shrinkToFit="1"/>
      <protection locked="0"/>
    </xf>
    <xf numFmtId="38" fontId="36" fillId="6" borderId="152" xfId="6" applyFont="1" applyFill="1" applyBorder="1" applyAlignment="1" applyProtection="1">
      <alignment horizontal="right" vertical="center" shrinkToFit="1"/>
      <protection locked="0"/>
    </xf>
    <xf numFmtId="38" fontId="36" fillId="6" borderId="158" xfId="6" applyFont="1" applyFill="1" applyBorder="1" applyAlignment="1" applyProtection="1">
      <alignment horizontal="right" vertical="center" shrinkToFit="1"/>
    </xf>
    <xf numFmtId="38" fontId="36" fillId="6" borderId="152" xfId="6" applyFont="1" applyFill="1" applyBorder="1" applyAlignment="1" applyProtection="1">
      <alignment horizontal="right" vertical="center" shrinkToFit="1"/>
    </xf>
    <xf numFmtId="0" fontId="51" fillId="3" borderId="25" xfId="24" applyFont="1" applyFill="1" applyBorder="1" applyAlignment="1" applyProtection="1">
      <alignment horizontal="right" vertical="center"/>
      <protection locked="0"/>
    </xf>
    <xf numFmtId="0" fontId="51" fillId="3" borderId="13" xfId="24" applyFont="1" applyFill="1" applyBorder="1" applyAlignment="1" applyProtection="1">
      <alignment horizontal="right" vertical="center"/>
      <protection locked="0"/>
    </xf>
    <xf numFmtId="0" fontId="51" fillId="3" borderId="55" xfId="24" applyFont="1" applyFill="1" applyBorder="1" applyAlignment="1" applyProtection="1">
      <alignment horizontal="right" vertical="center"/>
      <protection locked="0"/>
    </xf>
    <xf numFmtId="0" fontId="51" fillId="3" borderId="53" xfId="24" applyFont="1" applyFill="1" applyBorder="1" applyAlignment="1" applyProtection="1">
      <alignment horizontal="right" vertical="center"/>
      <protection locked="0"/>
    </xf>
    <xf numFmtId="0" fontId="34" fillId="3" borderId="14" xfId="24" applyFont="1" applyFill="1" applyBorder="1" applyAlignment="1">
      <alignment horizontal="center" vertical="center"/>
    </xf>
    <xf numFmtId="0" fontId="34" fillId="3" borderId="54" xfId="24" applyFont="1" applyFill="1" applyBorder="1" applyAlignment="1">
      <alignment horizontal="center" vertical="center"/>
    </xf>
    <xf numFmtId="0" fontId="51" fillId="3" borderId="88" xfId="24" applyFont="1" applyFill="1" applyBorder="1" applyAlignment="1" applyProtection="1">
      <alignment horizontal="right" vertical="center"/>
      <protection locked="0"/>
    </xf>
    <xf numFmtId="0" fontId="51" fillId="3" borderId="12" xfId="24" applyFont="1" applyFill="1" applyBorder="1" applyAlignment="1" applyProtection="1">
      <alignment horizontal="right" vertical="center"/>
      <protection locked="0"/>
    </xf>
    <xf numFmtId="0" fontId="51" fillId="3" borderId="26" xfId="24" applyFont="1" applyFill="1" applyBorder="1" applyAlignment="1" applyProtection="1">
      <alignment horizontal="right" vertical="center"/>
      <protection locked="0"/>
    </xf>
    <xf numFmtId="0" fontId="51" fillId="3" borderId="0" xfId="24" applyFont="1" applyFill="1" applyBorder="1" applyAlignment="1" applyProtection="1">
      <alignment horizontal="right" vertical="center"/>
      <protection locked="0"/>
    </xf>
    <xf numFmtId="0" fontId="51" fillId="3" borderId="27" xfId="24" applyFont="1" applyFill="1" applyBorder="1" applyAlignment="1" applyProtection="1">
      <alignment horizontal="right" vertical="center"/>
      <protection locked="0"/>
    </xf>
    <xf numFmtId="0" fontId="51" fillId="3" borderId="20" xfId="24" applyFont="1" applyFill="1" applyBorder="1" applyAlignment="1" applyProtection="1">
      <alignment horizontal="right" vertical="center"/>
      <protection locked="0"/>
    </xf>
    <xf numFmtId="0" fontId="34" fillId="3" borderId="39" xfId="24" applyFont="1" applyFill="1" applyBorder="1" applyAlignment="1">
      <alignment horizontal="center" vertical="center"/>
    </xf>
    <xf numFmtId="0" fontId="34" fillId="3" borderId="62" xfId="24" applyFont="1" applyFill="1" applyBorder="1" applyAlignment="1">
      <alignment horizontal="center" vertical="center"/>
    </xf>
    <xf numFmtId="0" fontId="34" fillId="3" borderId="21" xfId="24" applyFont="1" applyFill="1" applyBorder="1" applyAlignment="1">
      <alignment horizontal="center" vertical="center"/>
    </xf>
    <xf numFmtId="0" fontId="37" fillId="0" borderId="6" xfId="24" applyFont="1" applyBorder="1" applyAlignment="1">
      <alignment horizontal="left" vertical="center" shrinkToFit="1"/>
    </xf>
    <xf numFmtId="0" fontId="37" fillId="0" borderId="7" xfId="24" applyFont="1" applyBorder="1" applyAlignment="1">
      <alignment horizontal="left" vertical="center" shrinkToFit="1"/>
    </xf>
    <xf numFmtId="0" fontId="37" fillId="0" borderId="17" xfId="24" applyFont="1" applyBorder="1" applyAlignment="1">
      <alignment horizontal="left" vertical="center" wrapText="1" shrinkToFit="1"/>
    </xf>
    <xf numFmtId="0" fontId="37" fillId="0" borderId="18" xfId="24" applyFont="1" applyBorder="1" applyAlignment="1">
      <alignment horizontal="left" vertical="center" wrapText="1" shrinkToFit="1"/>
    </xf>
    <xf numFmtId="0" fontId="75" fillId="3" borderId="0" xfId="24" applyFont="1" applyFill="1" applyAlignment="1">
      <alignment horizontal="left" vertical="center" shrinkToFit="1"/>
    </xf>
    <xf numFmtId="0" fontId="103" fillId="3" borderId="0" xfId="24" applyFont="1" applyFill="1" applyAlignment="1">
      <alignment horizontal="left" vertical="center" wrapText="1" shrinkToFit="1"/>
    </xf>
    <xf numFmtId="0" fontId="103" fillId="3" borderId="0" xfId="24" applyFont="1" applyFill="1" applyAlignment="1">
      <alignment horizontal="left" vertical="center" shrinkToFit="1"/>
    </xf>
    <xf numFmtId="0" fontId="103" fillId="3" borderId="20" xfId="24" applyFont="1" applyFill="1" applyBorder="1" applyAlignment="1">
      <alignment horizontal="left" vertical="center" shrinkToFit="1"/>
    </xf>
    <xf numFmtId="0" fontId="2" fillId="0" borderId="0" xfId="24" applyBorder="1" applyAlignment="1">
      <alignment horizontal="center" vertical="center"/>
    </xf>
    <xf numFmtId="38" fontId="37" fillId="3" borderId="162" xfId="6" applyFont="1" applyFill="1" applyBorder="1" applyAlignment="1">
      <alignment horizontal="center" vertical="center" shrinkToFit="1"/>
    </xf>
    <xf numFmtId="38" fontId="37" fillId="3" borderId="151" xfId="6" applyFont="1" applyFill="1" applyBorder="1" applyAlignment="1">
      <alignment horizontal="center" vertical="center" shrinkToFit="1"/>
    </xf>
    <xf numFmtId="0" fontId="37" fillId="3" borderId="162" xfId="24" applyFont="1" applyFill="1" applyBorder="1" applyAlignment="1">
      <alignment horizontal="center" vertical="center" shrinkToFit="1"/>
    </xf>
    <xf numFmtId="0" fontId="37" fillId="3" borderId="151" xfId="24" applyFont="1" applyFill="1" applyBorder="1" applyAlignment="1">
      <alignment horizontal="center" vertical="center" shrinkToFit="1"/>
    </xf>
    <xf numFmtId="0" fontId="37" fillId="0" borderId="162" xfId="24" applyFont="1" applyBorder="1" applyAlignment="1">
      <alignment horizontal="center" vertical="center" shrinkToFit="1"/>
    </xf>
    <xf numFmtId="0" fontId="37" fillId="0" borderId="18" xfId="24" applyFont="1" applyBorder="1" applyAlignment="1">
      <alignment horizontal="center" vertical="center" shrinkToFit="1"/>
    </xf>
    <xf numFmtId="0" fontId="99" fillId="0" borderId="15" xfId="24" applyFont="1" applyBorder="1" applyAlignment="1">
      <alignment horizontal="center" vertical="center" wrapText="1"/>
    </xf>
    <xf numFmtId="0" fontId="100" fillId="0" borderId="15" xfId="24" applyFont="1" applyBorder="1" applyAlignment="1">
      <alignment horizontal="center" vertical="center" wrapText="1"/>
    </xf>
    <xf numFmtId="0" fontId="34" fillId="12" borderId="16" xfId="24" applyFont="1" applyFill="1" applyBorder="1" applyAlignment="1" applyProtection="1">
      <alignment horizontal="center" vertical="center" wrapText="1" shrinkToFit="1"/>
      <protection locked="0"/>
    </xf>
    <xf numFmtId="0" fontId="34" fillId="12" borderId="17" xfId="24" applyFont="1" applyFill="1" applyBorder="1" applyAlignment="1" applyProtection="1">
      <alignment horizontal="center" vertical="center" wrapText="1" shrinkToFit="1"/>
      <protection locked="0"/>
    </xf>
    <xf numFmtId="38" fontId="34" fillId="6" borderId="17" xfId="6" applyFont="1" applyFill="1" applyBorder="1" applyAlignment="1" applyProtection="1">
      <alignment horizontal="right" vertical="center" wrapText="1" shrinkToFit="1"/>
      <protection locked="0"/>
    </xf>
    <xf numFmtId="0" fontId="37" fillId="3" borderId="0" xfId="24" applyFont="1" applyFill="1" applyAlignment="1">
      <alignment horizontal="left" vertical="center"/>
    </xf>
    <xf numFmtId="0" fontId="37" fillId="3" borderId="16" xfId="24" applyFont="1" applyFill="1" applyBorder="1" applyAlignment="1">
      <alignment horizontal="left" vertical="center" shrinkToFit="1"/>
    </xf>
    <xf numFmtId="0" fontId="37" fillId="3" borderId="17" xfId="24" applyFont="1" applyFill="1" applyBorder="1" applyAlignment="1">
      <alignment horizontal="left" vertical="center" shrinkToFit="1"/>
    </xf>
    <xf numFmtId="0" fontId="37" fillId="3" borderId="16" xfId="24" applyFont="1" applyFill="1" applyBorder="1" applyAlignment="1">
      <alignment horizontal="center" vertical="center" shrinkToFit="1"/>
    </xf>
    <xf numFmtId="0" fontId="37" fillId="3" borderId="17" xfId="24" applyFont="1" applyFill="1" applyBorder="1" applyAlignment="1">
      <alignment horizontal="center" vertical="center" shrinkToFit="1"/>
    </xf>
    <xf numFmtId="0" fontId="37" fillId="3" borderId="18" xfId="24" applyFont="1" applyFill="1" applyBorder="1" applyAlignment="1">
      <alignment horizontal="center" vertical="center" shrinkToFit="1"/>
    </xf>
    <xf numFmtId="0" fontId="31" fillId="3" borderId="16" xfId="24" applyFont="1" applyFill="1" applyBorder="1" applyAlignment="1">
      <alignment horizontal="center" vertical="center" shrinkToFit="1"/>
    </xf>
    <xf numFmtId="0" fontId="31" fillId="3" borderId="17" xfId="24" applyFont="1" applyFill="1" applyBorder="1" applyAlignment="1">
      <alignment horizontal="center" vertical="center" shrinkToFit="1"/>
    </xf>
    <xf numFmtId="0" fontId="31" fillId="3" borderId="73" xfId="24" applyFont="1" applyFill="1" applyBorder="1" applyAlignment="1">
      <alignment horizontal="center" vertical="center" shrinkToFit="1"/>
    </xf>
    <xf numFmtId="38" fontId="36" fillId="0" borderId="20" xfId="6" applyFont="1" applyFill="1" applyBorder="1" applyAlignment="1">
      <alignment horizontal="right" vertical="center" shrinkToFit="1"/>
    </xf>
    <xf numFmtId="0" fontId="2" fillId="8" borderId="10" xfId="24" applyFill="1" applyBorder="1" applyAlignment="1" applyProtection="1">
      <alignment horizontal="center" vertical="center"/>
      <protection locked="0"/>
    </xf>
    <xf numFmtId="0" fontId="37" fillId="0" borderId="160" xfId="24" applyFont="1" applyBorder="1" applyAlignment="1">
      <alignment horizontal="left" vertical="center" shrinkToFit="1"/>
    </xf>
    <xf numFmtId="0" fontId="2" fillId="8" borderId="9" xfId="24" applyFill="1" applyBorder="1" applyAlignment="1" applyProtection="1">
      <alignment horizontal="center" vertical="center"/>
      <protection locked="0"/>
    </xf>
    <xf numFmtId="0" fontId="2" fillId="8" borderId="97" xfId="24" applyFill="1" applyBorder="1" applyAlignment="1" applyProtection="1">
      <alignment horizontal="center" vertical="center"/>
      <protection locked="0"/>
    </xf>
    <xf numFmtId="0" fontId="2" fillId="8" borderId="6" xfId="24" applyFill="1" applyBorder="1" applyAlignment="1" applyProtection="1">
      <alignment horizontal="center" vertical="center"/>
      <protection locked="0"/>
    </xf>
    <xf numFmtId="0" fontId="2" fillId="8" borderId="7" xfId="24" applyFill="1" applyBorder="1" applyAlignment="1" applyProtection="1">
      <alignment horizontal="center" vertical="center"/>
      <protection locked="0"/>
    </xf>
    <xf numFmtId="0" fontId="2" fillId="0" borderId="15" xfId="24" applyBorder="1" applyAlignment="1">
      <alignment horizontal="center" vertical="center"/>
    </xf>
    <xf numFmtId="0" fontId="37" fillId="3" borderId="25" xfId="24" applyFont="1" applyFill="1" applyBorder="1" applyAlignment="1">
      <alignment horizontal="center" vertical="center" wrapText="1" shrinkToFit="1"/>
    </xf>
    <xf numFmtId="0" fontId="37" fillId="3" borderId="13" xfId="24" applyFont="1" applyFill="1" applyBorder="1" applyAlignment="1">
      <alignment horizontal="center" vertical="center" wrapText="1" shrinkToFit="1"/>
    </xf>
    <xf numFmtId="0" fontId="114" fillId="3" borderId="25" xfId="24" applyFont="1" applyFill="1" applyBorder="1" applyAlignment="1">
      <alignment horizontal="center" vertical="center" wrapText="1" shrinkToFit="1"/>
    </xf>
    <xf numFmtId="0" fontId="114" fillId="3" borderId="13" xfId="24" applyFont="1" applyFill="1" applyBorder="1" applyAlignment="1">
      <alignment horizontal="center" vertical="center" wrapText="1" shrinkToFit="1"/>
    </xf>
    <xf numFmtId="38" fontId="34" fillId="7" borderId="20" xfId="6" applyFont="1" applyFill="1" applyBorder="1" applyAlignment="1">
      <alignment horizontal="right" vertical="center" shrinkToFit="1"/>
    </xf>
    <xf numFmtId="0" fontId="2" fillId="0" borderId="101" xfId="24" applyBorder="1" applyAlignment="1">
      <alignment horizontal="center" vertical="center"/>
    </xf>
    <xf numFmtId="0" fontId="103" fillId="3" borderId="20" xfId="24" applyFont="1" applyFill="1" applyBorder="1" applyAlignment="1">
      <alignment horizontal="left" vertical="center" wrapText="1" shrinkToFit="1"/>
    </xf>
    <xf numFmtId="0" fontId="105" fillId="3" borderId="16" xfId="24" applyFont="1" applyFill="1" applyBorder="1" applyAlignment="1">
      <alignment horizontal="left" vertical="center" shrinkToFit="1"/>
    </xf>
    <xf numFmtId="0" fontId="105" fillId="3" borderId="17" xfId="24" applyFont="1" applyFill="1" applyBorder="1" applyAlignment="1">
      <alignment horizontal="left" vertical="center" shrinkToFit="1"/>
    </xf>
    <xf numFmtId="0" fontId="105" fillId="3" borderId="16" xfId="24" applyFont="1" applyFill="1" applyBorder="1" applyAlignment="1">
      <alignment horizontal="center" vertical="center" shrinkToFit="1"/>
    </xf>
    <xf numFmtId="0" fontId="105" fillId="3" borderId="17" xfId="24" applyFont="1" applyFill="1" applyBorder="1" applyAlignment="1">
      <alignment horizontal="center" vertical="center" shrinkToFit="1"/>
    </xf>
    <xf numFmtId="0" fontId="105" fillId="3" borderId="18" xfId="24" applyFont="1" applyFill="1" applyBorder="1" applyAlignment="1">
      <alignment horizontal="center" vertical="center" shrinkToFit="1"/>
    </xf>
    <xf numFmtId="0" fontId="104" fillId="3" borderId="16" xfId="24" applyFont="1" applyFill="1" applyBorder="1" applyAlignment="1">
      <alignment horizontal="center" vertical="center" shrinkToFit="1"/>
    </xf>
    <xf numFmtId="0" fontId="104" fillId="3" borderId="17" xfId="24" applyFont="1" applyFill="1" applyBorder="1" applyAlignment="1">
      <alignment horizontal="center" vertical="center" shrinkToFit="1"/>
    </xf>
    <xf numFmtId="0" fontId="104" fillId="3" borderId="73" xfId="24" applyFont="1" applyFill="1" applyBorder="1" applyAlignment="1">
      <alignment horizontal="center" vertical="center" shrinkToFit="1"/>
    </xf>
    <xf numFmtId="0" fontId="37" fillId="0" borderId="159" xfId="24" applyFont="1" applyBorder="1" applyAlignment="1">
      <alignment horizontal="left" vertical="center" shrinkToFit="1"/>
    </xf>
    <xf numFmtId="0" fontId="37" fillId="0" borderId="158" xfId="24" applyFont="1" applyBorder="1" applyAlignment="1">
      <alignment horizontal="left" vertical="center" shrinkToFit="1"/>
    </xf>
    <xf numFmtId="0" fontId="32" fillId="3" borderId="0" xfId="24" applyFont="1" applyFill="1" applyAlignment="1">
      <alignment horizontal="center" vertical="center" wrapText="1"/>
    </xf>
    <xf numFmtId="0" fontId="45" fillId="3" borderId="40" xfId="24" applyFont="1" applyFill="1" applyBorder="1" applyAlignment="1">
      <alignment horizontal="center" vertical="center" wrapText="1"/>
    </xf>
    <xf numFmtId="0" fontId="45" fillId="3" borderId="41" xfId="24" applyFont="1" applyFill="1" applyBorder="1" applyAlignment="1">
      <alignment horizontal="center" vertical="center" wrapText="1"/>
    </xf>
    <xf numFmtId="0" fontId="45" fillId="3" borderId="44" xfId="24" applyFont="1" applyFill="1" applyBorder="1" applyAlignment="1">
      <alignment horizontal="center" vertical="center" wrapText="1"/>
    </xf>
    <xf numFmtId="176" fontId="30" fillId="6" borderId="40" xfId="24" applyNumberFormat="1" applyFont="1" applyFill="1" applyBorder="1" applyAlignment="1" applyProtection="1">
      <alignment horizontal="center" vertical="center"/>
      <protection locked="0"/>
    </xf>
    <xf numFmtId="176" fontId="30" fillId="6" borderId="41" xfId="24" applyNumberFormat="1" applyFont="1" applyFill="1" applyBorder="1" applyAlignment="1" applyProtection="1">
      <alignment horizontal="center" vertical="center"/>
      <protection locked="0"/>
    </xf>
    <xf numFmtId="176" fontId="30" fillId="6" borderId="44" xfId="24" applyNumberFormat="1" applyFont="1" applyFill="1" applyBorder="1" applyAlignment="1" applyProtection="1">
      <alignment horizontal="center" vertical="center"/>
      <protection locked="0"/>
    </xf>
    <xf numFmtId="0" fontId="83" fillId="9" borderId="15" xfId="0" applyFont="1" applyFill="1" applyBorder="1" applyAlignment="1">
      <alignment horizontal="center" vertical="center"/>
    </xf>
    <xf numFmtId="0" fontId="81" fillId="3" borderId="0" xfId="0" applyFont="1" applyFill="1" applyAlignment="1">
      <alignment horizontal="left" vertical="center" wrapText="1"/>
    </xf>
    <xf numFmtId="38" fontId="19" fillId="8" borderId="24" xfId="1" applyNumberFormat="1" applyFont="1" applyFill="1" applyBorder="1" applyAlignment="1">
      <alignment horizontal="center" vertical="center"/>
    </xf>
    <xf numFmtId="0" fontId="19" fillId="8" borderId="24" xfId="1" applyFont="1" applyFill="1" applyBorder="1" applyAlignment="1">
      <alignment horizontal="center" vertical="center"/>
    </xf>
    <xf numFmtId="0" fontId="19" fillId="8" borderId="106" xfId="1" applyFont="1" applyFill="1" applyBorder="1" applyAlignment="1">
      <alignment horizontal="center" vertical="center"/>
    </xf>
    <xf numFmtId="38" fontId="19" fillId="0" borderId="108" xfId="6" applyFont="1" applyBorder="1" applyAlignment="1" applyProtection="1">
      <alignment horizontal="center" vertical="center"/>
    </xf>
    <xf numFmtId="38" fontId="19" fillId="0" borderId="109" xfId="6" applyFont="1" applyBorder="1" applyAlignment="1" applyProtection="1">
      <alignment horizontal="center" vertical="center"/>
    </xf>
    <xf numFmtId="0" fontId="45" fillId="2" borderId="107" xfId="0" applyFont="1" applyFill="1" applyBorder="1" applyAlignment="1">
      <alignment horizontal="center" vertical="center"/>
    </xf>
    <xf numFmtId="0" fontId="45" fillId="2" borderId="108" xfId="0" applyFont="1" applyFill="1" applyBorder="1" applyAlignment="1">
      <alignment horizontal="center" vertical="center"/>
    </xf>
    <xf numFmtId="0" fontId="45" fillId="2" borderId="112" xfId="0" applyFont="1" applyFill="1" applyBorder="1" applyAlignment="1">
      <alignment horizontal="center" vertical="center"/>
    </xf>
    <xf numFmtId="0" fontId="45" fillId="2" borderId="113" xfId="0" applyFont="1" applyFill="1" applyBorder="1" applyAlignment="1">
      <alignment horizontal="center" vertical="center"/>
    </xf>
    <xf numFmtId="38" fontId="19" fillId="8" borderId="113" xfId="1" applyNumberFormat="1" applyFont="1" applyFill="1" applyBorder="1" applyAlignment="1" applyProtection="1">
      <alignment horizontal="center" vertical="center"/>
    </xf>
    <xf numFmtId="0" fontId="19" fillId="8" borderId="113" xfId="1" applyFont="1" applyFill="1" applyBorder="1" applyAlignment="1" applyProtection="1">
      <alignment horizontal="center" vertical="center"/>
    </xf>
    <xf numFmtId="0" fontId="19" fillId="8" borderId="114" xfId="1" applyFont="1" applyFill="1" applyBorder="1" applyAlignment="1" applyProtection="1">
      <alignment horizontal="center" vertical="center"/>
    </xf>
    <xf numFmtId="38" fontId="19" fillId="8" borderId="85" xfId="1" applyNumberFormat="1" applyFont="1" applyFill="1" applyBorder="1" applyAlignment="1" applyProtection="1">
      <alignment horizontal="center" vertical="center"/>
    </xf>
    <xf numFmtId="0" fontId="19" fillId="8" borderId="85" xfId="1" applyFont="1" applyFill="1" applyBorder="1" applyAlignment="1" applyProtection="1">
      <alignment horizontal="center" vertical="center"/>
    </xf>
    <xf numFmtId="0" fontId="19" fillId="8" borderId="91" xfId="1" applyFont="1" applyFill="1" applyBorder="1" applyAlignment="1" applyProtection="1">
      <alignment horizontal="center" vertical="center"/>
    </xf>
    <xf numFmtId="0" fontId="57" fillId="0" borderId="82" xfId="0" applyFont="1" applyBorder="1" applyAlignment="1">
      <alignment horizontal="justify" vertical="center" wrapText="1"/>
    </xf>
    <xf numFmtId="0" fontId="57" fillId="0" borderId="80" xfId="0" applyFont="1" applyBorder="1" applyAlignment="1">
      <alignment horizontal="justify" vertical="center" wrapText="1"/>
    </xf>
    <xf numFmtId="0" fontId="81" fillId="8" borderId="40" xfId="1" applyFont="1" applyFill="1" applyBorder="1" applyAlignment="1" applyProtection="1">
      <alignment horizontal="center" vertical="center"/>
      <protection locked="0"/>
    </xf>
    <xf numFmtId="0" fontId="81" fillId="8" borderId="41" xfId="1" applyFont="1" applyFill="1" applyBorder="1" applyAlignment="1" applyProtection="1">
      <alignment horizontal="center" vertical="center"/>
      <protection locked="0"/>
    </xf>
    <xf numFmtId="0" fontId="81" fillId="8" borderId="44" xfId="1" applyFont="1" applyFill="1" applyBorder="1" applyAlignment="1" applyProtection="1">
      <alignment horizontal="center" vertical="center"/>
      <protection locked="0"/>
    </xf>
    <xf numFmtId="0" fontId="57" fillId="0" borderId="81" xfId="0" applyFont="1" applyBorder="1" applyAlignment="1">
      <alignment horizontal="justify" vertical="center" wrapText="1"/>
    </xf>
    <xf numFmtId="0" fontId="117" fillId="0" borderId="20" xfId="1" applyFont="1" applyBorder="1" applyAlignment="1" applyProtection="1">
      <alignment horizontal="left" vertical="center"/>
      <protection locked="0"/>
    </xf>
    <xf numFmtId="0" fontId="117" fillId="0" borderId="72" xfId="1" applyFont="1" applyBorder="1" applyAlignment="1" applyProtection="1">
      <alignment horizontal="left" vertical="center"/>
      <protection locked="0"/>
    </xf>
    <xf numFmtId="0" fontId="57" fillId="0" borderId="82" xfId="0" applyFont="1" applyBorder="1" applyAlignment="1">
      <alignment horizontal="left" vertical="center" wrapText="1"/>
    </xf>
    <xf numFmtId="0" fontId="57" fillId="0" borderId="81" xfId="0" applyFont="1" applyBorder="1" applyAlignment="1">
      <alignment horizontal="left" vertical="center" wrapText="1"/>
    </xf>
    <xf numFmtId="0" fontId="57" fillId="0" borderId="80" xfId="0" applyFont="1" applyBorder="1" applyAlignment="1">
      <alignment horizontal="left" vertical="center" wrapText="1"/>
    </xf>
    <xf numFmtId="0" fontId="19" fillId="2" borderId="94" xfId="1" applyFont="1" applyFill="1" applyBorder="1" applyAlignment="1">
      <alignment horizontal="center" vertical="center" wrapText="1"/>
    </xf>
    <xf numFmtId="0" fontId="19" fillId="2" borderId="95" xfId="1" applyFont="1" applyFill="1" applyBorder="1" applyAlignment="1">
      <alignment horizontal="center" vertical="center"/>
    </xf>
    <xf numFmtId="0" fontId="120" fillId="0" borderId="95" xfId="1" applyFont="1" applyBorder="1" applyAlignment="1" applyProtection="1">
      <alignment horizontal="center" vertical="center"/>
      <protection locked="0"/>
    </xf>
    <xf numFmtId="0" fontId="120" fillId="0" borderId="96" xfId="1" applyFont="1" applyBorder="1" applyAlignment="1" applyProtection="1">
      <alignment horizontal="center" vertical="center"/>
      <protection locked="0"/>
    </xf>
    <xf numFmtId="0" fontId="19" fillId="8" borderId="89" xfId="1" applyFont="1" applyFill="1" applyBorder="1" applyAlignment="1" applyProtection="1">
      <alignment horizontal="center" vertical="center"/>
      <protection locked="0"/>
    </xf>
    <xf numFmtId="0" fontId="19" fillId="8" borderId="90" xfId="1" applyFont="1" applyFill="1" applyBorder="1" applyAlignment="1" applyProtection="1">
      <alignment horizontal="center" vertical="center"/>
      <protection locked="0"/>
    </xf>
    <xf numFmtId="0" fontId="22" fillId="2" borderId="85" xfId="1" applyFont="1" applyFill="1" applyBorder="1" applyAlignment="1">
      <alignment horizontal="center" vertical="center" wrapText="1"/>
    </xf>
    <xf numFmtId="0" fontId="22" fillId="2" borderId="85" xfId="1" applyFont="1" applyFill="1" applyBorder="1" applyAlignment="1">
      <alignment horizontal="center" vertical="center"/>
    </xf>
    <xf numFmtId="0" fontId="120" fillId="0" borderId="85" xfId="1" applyFont="1" applyBorder="1" applyAlignment="1" applyProtection="1">
      <alignment horizontal="center" vertical="center"/>
      <protection locked="0"/>
    </xf>
    <xf numFmtId="0" fontId="120" fillId="0" borderId="91" xfId="1" applyFont="1" applyBorder="1" applyAlignment="1" applyProtection="1">
      <alignment horizontal="center" vertical="center"/>
      <protection locked="0"/>
    </xf>
    <xf numFmtId="178" fontId="97" fillId="7" borderId="40" xfId="7" applyNumberFormat="1" applyFont="1" applyFill="1" applyBorder="1" applyAlignment="1">
      <alignment horizontal="center" vertical="center" shrinkToFit="1"/>
    </xf>
    <xf numFmtId="178" fontId="97" fillId="7" borderId="41" xfId="7" applyNumberFormat="1" applyFont="1" applyFill="1" applyBorder="1" applyAlignment="1">
      <alignment horizontal="center" vertical="center" shrinkToFit="1"/>
    </xf>
    <xf numFmtId="178" fontId="97" fillId="7" borderId="44" xfId="7" applyNumberFormat="1" applyFont="1" applyFill="1" applyBorder="1" applyAlignment="1">
      <alignment horizontal="center" vertical="center" shrinkToFit="1"/>
    </xf>
    <xf numFmtId="0" fontId="45" fillId="2" borderId="66" xfId="0" applyFont="1" applyFill="1" applyBorder="1" applyAlignment="1">
      <alignment horizontal="center" vertical="center"/>
    </xf>
    <xf numFmtId="0" fontId="45" fillId="2" borderId="67" xfId="0" applyFont="1" applyFill="1" applyBorder="1" applyAlignment="1">
      <alignment horizontal="center" vertical="center"/>
    </xf>
    <xf numFmtId="0" fontId="45" fillId="2" borderId="110" xfId="0" applyFont="1" applyFill="1" applyBorder="1" applyAlignment="1">
      <alignment horizontal="center" vertical="center"/>
    </xf>
    <xf numFmtId="0" fontId="45" fillId="2" borderId="22" xfId="0" applyFont="1" applyFill="1" applyBorder="1" applyAlignment="1">
      <alignment horizontal="center" vertical="center"/>
    </xf>
    <xf numFmtId="0" fontId="19" fillId="2" borderId="67" xfId="1" applyFont="1" applyFill="1" applyBorder="1" applyAlignment="1">
      <alignment horizontal="center" vertical="center"/>
    </xf>
    <xf numFmtId="0" fontId="19" fillId="2" borderId="68" xfId="1" applyFont="1" applyFill="1" applyBorder="1" applyAlignment="1">
      <alignment horizontal="center" vertical="center"/>
    </xf>
    <xf numFmtId="38" fontId="19" fillId="0" borderId="22" xfId="6" applyFont="1" applyBorder="1" applyAlignment="1" applyProtection="1">
      <alignment horizontal="center" vertical="center"/>
      <protection locked="0"/>
    </xf>
    <xf numFmtId="38" fontId="19" fillId="0" borderId="111" xfId="6" applyFont="1" applyBorder="1" applyAlignment="1" applyProtection="1">
      <alignment horizontal="center" vertical="center"/>
      <protection locked="0"/>
    </xf>
    <xf numFmtId="38" fontId="19" fillId="0" borderId="15" xfId="6" applyFont="1" applyBorder="1" applyAlignment="1" applyProtection="1">
      <alignment horizontal="center" vertical="center"/>
      <protection locked="0"/>
    </xf>
    <xf numFmtId="38" fontId="19" fillId="0" borderId="23" xfId="6" applyFont="1" applyBorder="1" applyAlignment="1" applyProtection="1">
      <alignment horizontal="center" vertical="center"/>
      <protection locked="0"/>
    </xf>
    <xf numFmtId="0" fontId="45" fillId="2" borderId="104" xfId="0" applyFont="1" applyFill="1" applyBorder="1" applyAlignment="1">
      <alignment horizontal="center" vertical="center"/>
    </xf>
    <xf numFmtId="0" fontId="45" fillId="2" borderId="15" xfId="0" applyFont="1" applyFill="1" applyBorder="1" applyAlignment="1">
      <alignment horizontal="center" vertical="center"/>
    </xf>
    <xf numFmtId="0" fontId="19" fillId="2" borderId="40" xfId="1" applyFont="1" applyFill="1" applyBorder="1" applyAlignment="1">
      <alignment horizontal="center" vertical="center" wrapText="1"/>
    </xf>
    <xf numFmtId="0" fontId="19" fillId="2" borderId="41" xfId="1" applyFont="1" applyFill="1" applyBorder="1" applyAlignment="1">
      <alignment horizontal="center" vertical="center"/>
    </xf>
    <xf numFmtId="0" fontId="19" fillId="3" borderId="41" xfId="1" applyFont="1" applyFill="1" applyBorder="1" applyAlignment="1">
      <alignment horizontal="center" vertical="center"/>
    </xf>
    <xf numFmtId="0" fontId="19" fillId="3" borderId="44" xfId="1" applyFont="1" applyFill="1" applyBorder="1" applyAlignment="1">
      <alignment horizontal="center" vertical="center"/>
    </xf>
    <xf numFmtId="0" fontId="19" fillId="2" borderId="40" xfId="1" applyFont="1" applyFill="1" applyBorder="1" applyAlignment="1">
      <alignment horizontal="center" vertical="center"/>
    </xf>
    <xf numFmtId="0" fontId="19" fillId="3" borderId="0" xfId="1" applyFont="1" applyFill="1" applyAlignment="1">
      <alignment horizontal="left" vertical="center"/>
    </xf>
    <xf numFmtId="0" fontId="19" fillId="2" borderId="47" xfId="1" applyFont="1" applyFill="1" applyBorder="1" applyAlignment="1">
      <alignment horizontal="center" vertical="center" wrapText="1"/>
    </xf>
    <xf numFmtId="0" fontId="19" fillId="2" borderId="48" xfId="1" applyFont="1" applyFill="1" applyBorder="1" applyAlignment="1">
      <alignment horizontal="center" vertical="center"/>
    </xf>
    <xf numFmtId="0" fontId="19" fillId="2" borderId="49" xfId="1" applyFont="1" applyFill="1" applyBorder="1" applyAlignment="1">
      <alignment horizontal="center" vertical="center"/>
    </xf>
    <xf numFmtId="0" fontId="19" fillId="2" borderId="19" xfId="1" applyFont="1" applyFill="1" applyBorder="1" applyAlignment="1">
      <alignment horizontal="center" vertical="center"/>
    </xf>
    <xf numFmtId="0" fontId="19" fillId="2" borderId="20" xfId="1" applyFont="1" applyFill="1" applyBorder="1" applyAlignment="1">
      <alignment horizontal="center" vertical="center"/>
    </xf>
    <xf numFmtId="0" fontId="19" fillId="2" borderId="21" xfId="1" applyFont="1" applyFill="1" applyBorder="1" applyAlignment="1">
      <alignment horizontal="center" vertical="center"/>
    </xf>
    <xf numFmtId="0" fontId="28" fillId="3" borderId="0" xfId="1" applyFont="1" applyFill="1" applyAlignment="1">
      <alignment horizontal="center" vertical="center"/>
    </xf>
    <xf numFmtId="0" fontId="19" fillId="2" borderId="42" xfId="1" applyFont="1" applyFill="1" applyBorder="1" applyAlignment="1">
      <alignment horizontal="center" vertical="center"/>
    </xf>
    <xf numFmtId="179" fontId="19" fillId="3" borderId="43" xfId="1" applyNumberFormat="1" applyFont="1" applyFill="1" applyBorder="1" applyAlignment="1" applyProtection="1">
      <alignment horizontal="center" vertical="center"/>
      <protection locked="0"/>
    </xf>
    <xf numFmtId="179" fontId="19" fillId="3" borderId="41" xfId="1" applyNumberFormat="1" applyFont="1" applyFill="1" applyBorder="1" applyAlignment="1" applyProtection="1">
      <alignment horizontal="center" vertical="center"/>
      <protection locked="0"/>
    </xf>
    <xf numFmtId="179" fontId="19" fillId="3" borderId="44" xfId="1" applyNumberFormat="1" applyFont="1" applyFill="1" applyBorder="1" applyAlignment="1" applyProtection="1">
      <alignment horizontal="center" vertical="center"/>
      <protection locked="0"/>
    </xf>
    <xf numFmtId="0" fontId="19" fillId="2" borderId="50" xfId="1" applyFont="1" applyFill="1" applyBorder="1" applyAlignment="1">
      <alignment horizontal="center" vertical="center"/>
    </xf>
    <xf numFmtId="0" fontId="19" fillId="2" borderId="57" xfId="1" applyFont="1" applyFill="1" applyBorder="1" applyAlignment="1">
      <alignment horizontal="center" vertical="center"/>
    </xf>
    <xf numFmtId="0" fontId="117" fillId="8" borderId="16" xfId="1" applyFont="1" applyFill="1" applyBorder="1" applyAlignment="1" applyProtection="1">
      <alignment horizontal="right" vertical="center"/>
      <protection locked="0"/>
    </xf>
    <xf numFmtId="0" fontId="117" fillId="8" borderId="17" xfId="1" applyFont="1" applyFill="1" applyBorder="1" applyAlignment="1" applyProtection="1">
      <alignment horizontal="right" vertical="center"/>
      <protection locked="0"/>
    </xf>
    <xf numFmtId="0" fontId="19" fillId="2" borderId="38" xfId="1" applyFont="1" applyFill="1" applyBorder="1" applyAlignment="1">
      <alignment horizontal="center" vertical="center"/>
    </xf>
    <xf numFmtId="0" fontId="116" fillId="0" borderId="38" xfId="1" applyFont="1" applyBorder="1" applyAlignment="1" applyProtection="1">
      <alignment horizontal="center" vertical="center"/>
      <protection locked="0"/>
    </xf>
    <xf numFmtId="0" fontId="116" fillId="0" borderId="50" xfId="1" applyFont="1" applyBorder="1" applyAlignment="1" applyProtection="1">
      <alignment horizontal="center" vertical="center"/>
      <protection locked="0"/>
    </xf>
    <xf numFmtId="0" fontId="81" fillId="3" borderId="0" xfId="1" applyFont="1" applyFill="1" applyAlignment="1">
      <alignment horizontal="left" vertical="center" shrinkToFit="1"/>
    </xf>
    <xf numFmtId="0" fontId="19" fillId="2" borderId="92" xfId="1" applyFont="1" applyFill="1" applyBorder="1" applyAlignment="1">
      <alignment horizontal="center" vertical="center"/>
    </xf>
    <xf numFmtId="0" fontId="19" fillId="2" borderId="93" xfId="1" applyFont="1" applyFill="1" applyBorder="1" applyAlignment="1">
      <alignment horizontal="center" vertical="center"/>
    </xf>
    <xf numFmtId="0" fontId="19" fillId="2" borderId="94" xfId="1" applyFont="1" applyFill="1" applyBorder="1" applyAlignment="1">
      <alignment horizontal="center" vertical="center"/>
    </xf>
    <xf numFmtId="0" fontId="121" fillId="0" borderId="95" xfId="1" applyFont="1" applyBorder="1" applyAlignment="1" applyProtection="1">
      <alignment horizontal="center" vertical="center"/>
      <protection locked="0"/>
    </xf>
    <xf numFmtId="0" fontId="19" fillId="2" borderId="52" xfId="1" applyFont="1" applyFill="1" applyBorder="1" applyAlignment="1">
      <alignment horizontal="center" vertical="center"/>
    </xf>
    <xf numFmtId="0" fontId="19" fillId="2" borderId="53" xfId="1" applyFont="1" applyFill="1" applyBorder="1" applyAlignment="1">
      <alignment horizontal="center" vertical="center"/>
    </xf>
    <xf numFmtId="0" fontId="19" fillId="2" borderId="54" xfId="1" applyFont="1" applyFill="1" applyBorder="1" applyAlignment="1">
      <alignment horizontal="center" vertical="center"/>
    </xf>
    <xf numFmtId="0" fontId="118" fillId="0" borderId="55" xfId="1" applyFont="1" applyBorder="1" applyAlignment="1" applyProtection="1">
      <alignment horizontal="center" vertical="center"/>
      <protection locked="0"/>
    </xf>
    <xf numFmtId="0" fontId="118" fillId="0" borderId="53" xfId="1" applyFont="1" applyBorder="1" applyAlignment="1" applyProtection="1">
      <alignment horizontal="center" vertical="center"/>
      <protection locked="0"/>
    </xf>
    <xf numFmtId="0" fontId="19" fillId="2" borderId="55" xfId="1" applyFont="1" applyFill="1" applyBorder="1" applyAlignment="1">
      <alignment horizontal="center" vertical="center"/>
    </xf>
    <xf numFmtId="0" fontId="19" fillId="2" borderId="56" xfId="1" applyFont="1" applyFill="1" applyBorder="1" applyAlignment="1">
      <alignment horizontal="center" vertical="center"/>
    </xf>
    <xf numFmtId="0" fontId="19" fillId="2" borderId="1" xfId="1" applyFont="1" applyFill="1" applyBorder="1" applyAlignment="1">
      <alignment horizontal="center" vertical="center"/>
    </xf>
    <xf numFmtId="0" fontId="19" fillId="2" borderId="2" xfId="1" applyFont="1" applyFill="1" applyBorder="1" applyAlignment="1">
      <alignment horizontal="center" vertical="center"/>
    </xf>
    <xf numFmtId="0" fontId="19" fillId="2" borderId="3" xfId="1" applyFont="1" applyFill="1" applyBorder="1" applyAlignment="1">
      <alignment horizontal="center" vertical="center"/>
    </xf>
    <xf numFmtId="0" fontId="119" fillId="0" borderId="4" xfId="1" applyFont="1" applyBorder="1" applyAlignment="1" applyProtection="1">
      <alignment horizontal="center" vertical="center"/>
      <protection locked="0"/>
    </xf>
    <xf numFmtId="0" fontId="119" fillId="0" borderId="2" xfId="1" applyFont="1" applyBorder="1" applyAlignment="1" applyProtection="1">
      <alignment horizontal="center" vertical="center"/>
      <protection locked="0"/>
    </xf>
    <xf numFmtId="0" fontId="119" fillId="0" borderId="12" xfId="1" applyFont="1" applyBorder="1" applyAlignment="1" applyProtection="1">
      <alignment horizontal="center" vertical="center"/>
      <protection locked="0"/>
    </xf>
    <xf numFmtId="0" fontId="19" fillId="2" borderId="5"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7" xfId="1" applyFont="1" applyFill="1" applyBorder="1" applyAlignment="1">
      <alignment horizontal="center" vertical="center"/>
    </xf>
    <xf numFmtId="0" fontId="121" fillId="0" borderId="8" xfId="1" applyFont="1" applyBorder="1" applyAlignment="1" applyProtection="1">
      <alignment horizontal="center" vertical="center"/>
      <protection locked="0"/>
    </xf>
    <xf numFmtId="0" fontId="19" fillId="2" borderId="7" xfId="1" applyFont="1" applyFill="1" applyBorder="1" applyAlignment="1">
      <alignment horizontal="center" vertical="center" wrapText="1"/>
    </xf>
    <xf numFmtId="0" fontId="19" fillId="2" borderId="8" xfId="1" applyFont="1" applyFill="1" applyBorder="1" applyAlignment="1">
      <alignment horizontal="center" vertical="center"/>
    </xf>
    <xf numFmtId="0" fontId="120" fillId="0" borderId="45" xfId="1" applyFont="1" applyBorder="1" applyAlignment="1" applyProtection="1">
      <alignment horizontal="center" vertical="center"/>
      <protection locked="0"/>
    </xf>
    <xf numFmtId="0" fontId="120" fillId="0" borderId="46" xfId="1" applyFont="1" applyBorder="1" applyAlignment="1" applyProtection="1">
      <alignment horizontal="center" vertical="center"/>
      <protection locked="0"/>
    </xf>
    <xf numFmtId="0" fontId="19" fillId="2" borderId="58" xfId="1" applyFont="1" applyFill="1" applyBorder="1" applyAlignment="1">
      <alignment horizontal="center" vertical="center" wrapText="1"/>
    </xf>
    <xf numFmtId="0" fontId="19" fillId="2" borderId="12" xfId="1" applyFont="1" applyFill="1" applyBorder="1" applyAlignment="1">
      <alignment horizontal="center" vertical="center"/>
    </xf>
    <xf numFmtId="0" fontId="19" fillId="2" borderId="39" xfId="1" applyFont="1" applyFill="1" applyBorder="1" applyAlignment="1">
      <alignment horizontal="center" vertical="center"/>
    </xf>
    <xf numFmtId="0" fontId="19" fillId="2" borderId="15" xfId="1" applyFont="1" applyFill="1" applyBorder="1" applyAlignment="1">
      <alignment horizontal="center" vertical="center" wrapText="1"/>
    </xf>
    <xf numFmtId="0" fontId="19" fillId="2" borderId="15" xfId="1" applyFont="1" applyFill="1" applyBorder="1" applyAlignment="1">
      <alignment horizontal="center" vertical="center"/>
    </xf>
    <xf numFmtId="0" fontId="120" fillId="0" borderId="15" xfId="1" applyFont="1" applyBorder="1" applyAlignment="1" applyProtection="1">
      <alignment horizontal="center" vertical="center"/>
      <protection locked="0"/>
    </xf>
    <xf numFmtId="0" fontId="120" fillId="0" borderId="23" xfId="1" applyFont="1" applyBorder="1" applyAlignment="1" applyProtection="1">
      <alignment horizontal="center" vertical="center"/>
      <protection locked="0"/>
    </xf>
    <xf numFmtId="176" fontId="121" fillId="3" borderId="16" xfId="1" applyNumberFormat="1" applyFont="1" applyFill="1" applyBorder="1" applyAlignment="1" applyProtection="1">
      <alignment horizontal="center" vertical="center"/>
      <protection locked="0"/>
    </xf>
    <xf numFmtId="176" fontId="121" fillId="3" borderId="17" xfId="1" applyNumberFormat="1" applyFont="1" applyFill="1" applyBorder="1" applyAlignment="1" applyProtection="1">
      <alignment horizontal="center" vertical="center"/>
      <protection locked="0"/>
    </xf>
    <xf numFmtId="0" fontId="19" fillId="2" borderId="85" xfId="1" applyFont="1" applyFill="1" applyBorder="1" applyAlignment="1">
      <alignment horizontal="center" vertical="center"/>
    </xf>
    <xf numFmtId="0" fontId="121" fillId="0" borderId="85" xfId="1" applyFont="1" applyBorder="1" applyAlignment="1" applyProtection="1">
      <alignment horizontal="center" vertical="center"/>
      <protection locked="0"/>
    </xf>
    <xf numFmtId="0" fontId="121" fillId="0" borderId="143" xfId="1" applyFont="1" applyBorder="1" applyAlignment="1" applyProtection="1">
      <alignment horizontal="center" vertical="center"/>
      <protection locked="0"/>
    </xf>
    <xf numFmtId="0" fontId="19" fillId="2" borderId="69" xfId="1" applyFont="1" applyFill="1" applyBorder="1" applyAlignment="1">
      <alignment horizontal="center" vertical="center"/>
    </xf>
    <xf numFmtId="0" fontId="19" fillId="2" borderId="48" xfId="1" applyFont="1" applyFill="1" applyBorder="1" applyAlignment="1">
      <alignment horizontal="center" vertical="center" wrapText="1"/>
    </xf>
    <xf numFmtId="0" fontId="19" fillId="2" borderId="49" xfId="1" applyFont="1" applyFill="1" applyBorder="1" applyAlignment="1">
      <alignment horizontal="center" vertical="center" wrapText="1"/>
    </xf>
    <xf numFmtId="0" fontId="19" fillId="2" borderId="71"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62" xfId="1" applyFont="1" applyFill="1" applyBorder="1" applyAlignment="1">
      <alignment horizontal="center" vertical="center" wrapText="1"/>
    </xf>
    <xf numFmtId="0" fontId="19" fillId="2" borderId="28" xfId="1" applyFont="1" applyFill="1" applyBorder="1" applyAlignment="1">
      <alignment horizontal="center" vertical="center" wrapText="1"/>
    </xf>
    <xf numFmtId="0" fontId="19" fillId="2" borderId="29" xfId="1" applyFont="1" applyFill="1" applyBorder="1" applyAlignment="1">
      <alignment horizontal="center" vertical="center" wrapText="1"/>
    </xf>
    <xf numFmtId="0" fontId="19" fillId="2" borderId="51" xfId="1" applyFont="1" applyFill="1" applyBorder="1" applyAlignment="1">
      <alignment horizontal="center" vertical="center" wrapText="1"/>
    </xf>
    <xf numFmtId="0" fontId="121" fillId="8" borderId="25" xfId="1" applyFont="1" applyFill="1" applyBorder="1" applyAlignment="1" applyProtection="1">
      <alignment horizontal="center" vertical="center"/>
      <protection locked="0"/>
    </xf>
    <xf numFmtId="0" fontId="121" fillId="8" borderId="13" xfId="1" applyFont="1" applyFill="1" applyBorder="1" applyAlignment="1" applyProtection="1">
      <alignment horizontal="center" vertical="center"/>
      <protection locked="0"/>
    </xf>
    <xf numFmtId="0" fontId="121" fillId="8" borderId="136" xfId="1" applyFont="1" applyFill="1" applyBorder="1" applyAlignment="1" applyProtection="1">
      <alignment horizontal="center" vertical="center"/>
      <protection locked="0"/>
    </xf>
    <xf numFmtId="0" fontId="121" fillId="8" borderId="29" xfId="1" applyFont="1" applyFill="1" applyBorder="1" applyAlignment="1" applyProtection="1">
      <alignment horizontal="center" vertical="center"/>
      <protection locked="0"/>
    </xf>
    <xf numFmtId="0" fontId="121" fillId="0" borderId="13" xfId="1" applyFont="1" applyBorder="1" applyAlignment="1" applyProtection="1">
      <alignment horizontal="left" vertical="center"/>
      <protection locked="0"/>
    </xf>
    <xf numFmtId="0" fontId="121" fillId="0" borderId="14" xfId="1" applyFont="1" applyBorder="1" applyAlignment="1" applyProtection="1">
      <alignment horizontal="left" vertical="center"/>
      <protection locked="0"/>
    </xf>
    <xf numFmtId="0" fontId="121" fillId="0" borderId="29" xfId="1" applyFont="1" applyBorder="1" applyAlignment="1" applyProtection="1">
      <alignment horizontal="left" vertical="center"/>
      <protection locked="0"/>
    </xf>
    <xf numFmtId="0" fontId="121" fillId="0" borderId="51" xfId="1" applyFont="1" applyBorder="1" applyAlignment="1" applyProtection="1">
      <alignment horizontal="left" vertical="center"/>
      <protection locked="0"/>
    </xf>
    <xf numFmtId="0" fontId="19" fillId="2" borderId="70" xfId="1" applyFont="1" applyFill="1" applyBorder="1" applyAlignment="1">
      <alignment horizontal="center" vertical="center"/>
    </xf>
    <xf numFmtId="0" fontId="19" fillId="2" borderId="16" xfId="1" applyFont="1" applyFill="1" applyBorder="1" applyAlignment="1">
      <alignment horizontal="center" vertical="center"/>
    </xf>
    <xf numFmtId="0" fontId="19" fillId="2" borderId="17" xfId="1" applyFont="1" applyFill="1" applyBorder="1" applyAlignment="1">
      <alignment horizontal="center" vertical="center"/>
    </xf>
    <xf numFmtId="0" fontId="19" fillId="2" borderId="73" xfId="1" applyFont="1" applyFill="1" applyBorder="1" applyAlignment="1">
      <alignment horizontal="center" vertical="center"/>
    </xf>
    <xf numFmtId="0" fontId="19" fillId="2" borderId="47" xfId="1" applyFont="1" applyFill="1" applyBorder="1" applyAlignment="1">
      <alignment horizontal="center" vertical="center"/>
    </xf>
    <xf numFmtId="0" fontId="19" fillId="2" borderId="28" xfId="1" applyFont="1" applyFill="1" applyBorder="1" applyAlignment="1">
      <alignment horizontal="center" vertical="center"/>
    </xf>
    <xf numFmtId="0" fontId="19" fillId="2" borderId="29" xfId="1" applyFont="1" applyFill="1" applyBorder="1" applyAlignment="1">
      <alignment horizontal="center" vertical="center"/>
    </xf>
    <xf numFmtId="0" fontId="19" fillId="2" borderId="51" xfId="1" applyFont="1" applyFill="1" applyBorder="1" applyAlignment="1">
      <alignment horizontal="center" vertical="center"/>
    </xf>
    <xf numFmtId="0" fontId="48" fillId="7" borderId="102" xfId="1" applyFont="1" applyFill="1" applyBorder="1" applyAlignment="1">
      <alignment horizontal="center" vertical="center" shrinkToFit="1"/>
    </xf>
    <xf numFmtId="0" fontId="48" fillId="7" borderId="83" xfId="1" applyFont="1" applyFill="1" applyBorder="1" applyAlignment="1">
      <alignment horizontal="center" vertical="center" shrinkToFit="1"/>
    </xf>
    <xf numFmtId="0" fontId="48" fillId="7" borderId="103" xfId="1" applyFont="1" applyFill="1" applyBorder="1" applyAlignment="1">
      <alignment horizontal="center" vertical="center" shrinkToFit="1"/>
    </xf>
    <xf numFmtId="0" fontId="116" fillId="0" borderId="102" xfId="1" applyFont="1" applyFill="1" applyBorder="1" applyAlignment="1" applyProtection="1">
      <alignment horizontal="center" vertical="center"/>
      <protection locked="0"/>
    </xf>
    <xf numFmtId="0" fontId="116" fillId="0" borderId="83" xfId="1" applyFont="1" applyFill="1" applyBorder="1" applyAlignment="1" applyProtection="1">
      <alignment horizontal="center" vertical="center"/>
      <protection locked="0"/>
    </xf>
    <xf numFmtId="0" fontId="116" fillId="0" borderId="84" xfId="1" applyFont="1" applyFill="1" applyBorder="1" applyAlignment="1" applyProtection="1">
      <alignment horizontal="center" vertical="center"/>
      <protection locked="0"/>
    </xf>
    <xf numFmtId="0" fontId="48" fillId="8" borderId="102" xfId="1" applyFont="1" applyFill="1" applyBorder="1" applyAlignment="1" applyProtection="1">
      <alignment horizontal="center" vertical="center" shrinkToFit="1"/>
      <protection locked="0"/>
    </xf>
    <xf numFmtId="0" fontId="48" fillId="8" borderId="83" xfId="1" applyFont="1" applyFill="1" applyBorder="1" applyAlignment="1" applyProtection="1">
      <alignment horizontal="center" vertical="center" shrinkToFit="1"/>
      <protection locked="0"/>
    </xf>
    <xf numFmtId="0" fontId="19" fillId="2" borderId="41" xfId="1" applyFont="1" applyFill="1" applyBorder="1" applyAlignment="1">
      <alignment horizontal="center" vertical="center" wrapText="1"/>
    </xf>
    <xf numFmtId="0" fontId="19" fillId="2" borderId="42" xfId="1" applyFont="1" applyFill="1" applyBorder="1" applyAlignment="1">
      <alignment horizontal="center" vertical="center" wrapText="1"/>
    </xf>
    <xf numFmtId="0" fontId="110" fillId="2" borderId="105" xfId="0" applyFont="1" applyFill="1" applyBorder="1" applyAlignment="1">
      <alignment horizontal="center" vertical="center"/>
    </xf>
    <xf numFmtId="0" fontId="110" fillId="2" borderId="24" xfId="0" applyFont="1" applyFill="1" applyBorder="1" applyAlignment="1">
      <alignment horizontal="center" vertical="center"/>
    </xf>
    <xf numFmtId="0" fontId="19" fillId="2" borderId="44" xfId="1" applyFont="1" applyFill="1" applyBorder="1" applyAlignment="1">
      <alignment horizontal="center" vertical="center" wrapText="1"/>
    </xf>
    <xf numFmtId="0" fontId="19" fillId="3" borderId="40" xfId="1" applyFont="1" applyFill="1" applyBorder="1" applyAlignment="1">
      <alignment horizontal="left" vertical="center"/>
    </xf>
    <xf numFmtId="0" fontId="19" fillId="3" borderId="41" xfId="1" applyFont="1" applyFill="1" applyBorder="1" applyAlignment="1">
      <alignment horizontal="left" vertical="center"/>
    </xf>
    <xf numFmtId="0" fontId="19" fillId="3" borderId="44" xfId="1" applyFont="1" applyFill="1" applyBorder="1" applyAlignment="1">
      <alignment horizontal="left" vertical="center"/>
    </xf>
    <xf numFmtId="0" fontId="19" fillId="2" borderId="43" xfId="1" applyFont="1" applyFill="1" applyBorder="1" applyAlignment="1">
      <alignment horizontal="center" vertical="center" wrapText="1"/>
    </xf>
    <xf numFmtId="0" fontId="19" fillId="2" borderId="43" xfId="1" applyFont="1" applyFill="1" applyBorder="1" applyAlignment="1">
      <alignment horizontal="center" vertical="center"/>
    </xf>
    <xf numFmtId="0" fontId="19" fillId="2" borderId="44" xfId="1" applyFont="1" applyFill="1" applyBorder="1" applyAlignment="1">
      <alignment horizontal="center" vertical="center"/>
    </xf>
    <xf numFmtId="0" fontId="19" fillId="0" borderId="43" xfId="1" applyNumberFormat="1" applyFont="1" applyFill="1" applyBorder="1" applyAlignment="1">
      <alignment horizontal="center" vertical="center" wrapText="1"/>
    </xf>
    <xf numFmtId="0" fontId="19" fillId="0" borderId="41" xfId="1" applyNumberFormat="1" applyFont="1" applyFill="1" applyBorder="1" applyAlignment="1">
      <alignment horizontal="center" vertical="center" wrapText="1"/>
    </xf>
    <xf numFmtId="0" fontId="19" fillId="2" borderId="67" xfId="1" applyFont="1" applyFill="1" applyBorder="1" applyAlignment="1">
      <alignment horizontal="center" vertical="center" wrapText="1"/>
    </xf>
    <xf numFmtId="0" fontId="110" fillId="2" borderId="47" xfId="0" applyFont="1" applyFill="1" applyBorder="1" applyAlignment="1">
      <alignment horizontal="center" vertical="center"/>
    </xf>
    <xf numFmtId="0" fontId="110" fillId="2" borderId="48" xfId="0" applyFont="1" applyFill="1" applyBorder="1" applyAlignment="1">
      <alignment horizontal="center" vertical="center"/>
    </xf>
    <xf numFmtId="0" fontId="110" fillId="2" borderId="49" xfId="0" applyFont="1" applyFill="1" applyBorder="1" applyAlignment="1">
      <alignment horizontal="center" vertical="center"/>
    </xf>
    <xf numFmtId="0" fontId="19" fillId="3" borderId="41" xfId="1" applyFont="1" applyFill="1" applyBorder="1" applyAlignment="1">
      <alignment horizontal="right" vertical="center"/>
    </xf>
    <xf numFmtId="0" fontId="19" fillId="3" borderId="42" xfId="1" applyFont="1" applyFill="1" applyBorder="1" applyAlignment="1">
      <alignment horizontal="right" vertical="center"/>
    </xf>
    <xf numFmtId="0" fontId="31" fillId="10" borderId="131" xfId="20" applyFont="1" applyFill="1" applyBorder="1" applyAlignment="1">
      <alignment horizontal="center" vertical="center" wrapText="1"/>
    </xf>
    <xf numFmtId="0" fontId="34" fillId="10" borderId="132" xfId="20" applyFont="1" applyFill="1" applyBorder="1" applyAlignment="1">
      <alignment horizontal="center" vertical="center" wrapText="1"/>
    </xf>
    <xf numFmtId="0" fontId="34" fillId="10" borderId="133" xfId="20" applyFont="1" applyFill="1" applyBorder="1" applyAlignment="1">
      <alignment horizontal="center" vertical="center" wrapText="1"/>
    </xf>
    <xf numFmtId="0" fontId="34" fillId="10" borderId="28" xfId="20" applyFont="1" applyFill="1" applyBorder="1" applyAlignment="1">
      <alignment horizontal="center" vertical="center" wrapText="1"/>
    </xf>
    <xf numFmtId="0" fontId="34" fillId="10" borderId="29" xfId="20" applyFont="1" applyFill="1" applyBorder="1" applyAlignment="1">
      <alignment horizontal="center" vertical="center" wrapText="1"/>
    </xf>
    <xf numFmtId="0" fontId="34" fillId="10" borderId="30" xfId="20" applyFont="1" applyFill="1" applyBorder="1" applyAlignment="1">
      <alignment horizontal="center" vertical="center" wrapText="1"/>
    </xf>
    <xf numFmtId="176" fontId="84" fillId="0" borderId="71" xfId="20" applyNumberFormat="1" applyFont="1" applyBorder="1" applyAlignment="1" applyProtection="1">
      <alignment horizontal="left" vertical="center"/>
      <protection locked="0"/>
    </xf>
    <xf numFmtId="176" fontId="84" fillId="0" borderId="0" xfId="20" applyNumberFormat="1" applyFont="1" applyBorder="1" applyAlignment="1" applyProtection="1">
      <alignment horizontal="left" vertical="center"/>
      <protection locked="0"/>
    </xf>
    <xf numFmtId="176" fontId="84" fillId="0" borderId="128" xfId="20" applyNumberFormat="1" applyFont="1" applyBorder="1" applyAlignment="1" applyProtection="1">
      <alignment horizontal="left" vertical="center"/>
      <protection locked="0"/>
    </xf>
    <xf numFmtId="176" fontId="84" fillId="0" borderId="28" xfId="20" applyNumberFormat="1" applyFont="1" applyBorder="1" applyAlignment="1" applyProtection="1">
      <alignment horizontal="left" vertical="center"/>
      <protection locked="0"/>
    </xf>
    <xf numFmtId="176" fontId="84" fillId="0" borderId="29" xfId="20" applyNumberFormat="1" applyFont="1" applyBorder="1" applyAlignment="1" applyProtection="1">
      <alignment horizontal="left" vertical="center"/>
      <protection locked="0"/>
    </xf>
    <xf numFmtId="176" fontId="84" fillId="0" borderId="30" xfId="20" applyNumberFormat="1" applyFont="1" applyBorder="1" applyAlignment="1" applyProtection="1">
      <alignment horizontal="left" vertical="center"/>
      <protection locked="0"/>
    </xf>
    <xf numFmtId="0" fontId="34" fillId="10" borderId="47" xfId="20" applyFont="1" applyFill="1" applyBorder="1" applyAlignment="1">
      <alignment horizontal="center" vertical="center" wrapText="1"/>
    </xf>
    <xf numFmtId="0" fontId="34" fillId="10" borderId="48" xfId="20" applyFont="1" applyFill="1" applyBorder="1" applyAlignment="1">
      <alignment horizontal="center" vertical="center" wrapText="1"/>
    </xf>
    <xf numFmtId="0" fontId="34" fillId="10" borderId="130" xfId="20" applyFont="1" applyFill="1" applyBorder="1" applyAlignment="1">
      <alignment horizontal="center" vertical="center" wrapText="1"/>
    </xf>
    <xf numFmtId="0" fontId="34" fillId="10" borderId="71" xfId="20" applyFont="1" applyFill="1" applyBorder="1" applyAlignment="1">
      <alignment horizontal="center" vertical="center" wrapText="1"/>
    </xf>
    <xf numFmtId="0" fontId="34" fillId="10" borderId="0" xfId="20" applyFont="1" applyFill="1" applyBorder="1" applyAlignment="1">
      <alignment horizontal="center" vertical="center" wrapText="1"/>
    </xf>
    <xf numFmtId="0" fontId="34" fillId="10" borderId="128" xfId="20" applyFont="1" applyFill="1" applyBorder="1" applyAlignment="1">
      <alignment horizontal="center" vertical="center" wrapText="1"/>
    </xf>
    <xf numFmtId="0" fontId="126" fillId="3" borderId="0" xfId="20" applyFont="1" applyFill="1" applyAlignment="1">
      <alignment horizontal="center" vertical="center" wrapText="1"/>
    </xf>
    <xf numFmtId="0" fontId="84" fillId="0" borderId="47" xfId="20" applyFont="1" applyBorder="1" applyAlignment="1" applyProtection="1">
      <alignment horizontal="left" vertical="center" wrapText="1"/>
      <protection locked="0"/>
    </xf>
    <xf numFmtId="0" fontId="84" fillId="0" borderId="48" xfId="20" applyFont="1" applyBorder="1" applyAlignment="1" applyProtection="1">
      <alignment horizontal="left" vertical="center" wrapText="1"/>
      <protection locked="0"/>
    </xf>
    <xf numFmtId="0" fontId="84" fillId="0" borderId="130" xfId="20" applyFont="1" applyBorder="1" applyAlignment="1" applyProtection="1">
      <alignment horizontal="left" vertical="center" wrapText="1"/>
      <protection locked="0"/>
    </xf>
    <xf numFmtId="0" fontId="84" fillId="0" borderId="71" xfId="20" applyFont="1" applyBorder="1" applyAlignment="1" applyProtection="1">
      <alignment horizontal="left" vertical="center" wrapText="1"/>
      <protection locked="0"/>
    </xf>
    <xf numFmtId="0" fontId="84" fillId="0" borderId="0" xfId="20" applyFont="1" applyBorder="1" applyAlignment="1" applyProtection="1">
      <alignment horizontal="left" vertical="center" wrapText="1"/>
      <protection locked="0"/>
    </xf>
    <xf numFmtId="0" fontId="84" fillId="0" borderId="128" xfId="20" applyFont="1" applyBorder="1" applyAlignment="1" applyProtection="1">
      <alignment horizontal="left" vertical="center" wrapText="1"/>
      <protection locked="0"/>
    </xf>
    <xf numFmtId="0" fontId="84" fillId="0" borderId="28" xfId="20" applyFont="1" applyBorder="1" applyAlignment="1" applyProtection="1">
      <alignment horizontal="left" vertical="center" wrapText="1"/>
      <protection locked="0"/>
    </xf>
    <xf numFmtId="0" fontId="84" fillId="0" borderId="29" xfId="20" applyFont="1" applyBorder="1" applyAlignment="1" applyProtection="1">
      <alignment horizontal="left" vertical="center" wrapText="1"/>
      <protection locked="0"/>
    </xf>
    <xf numFmtId="0" fontId="84" fillId="0" borderId="30" xfId="20" applyFont="1" applyBorder="1" applyAlignment="1" applyProtection="1">
      <alignment horizontal="left" vertical="center" wrapText="1"/>
      <protection locked="0"/>
    </xf>
    <xf numFmtId="176" fontId="84" fillId="0" borderId="47" xfId="20" applyNumberFormat="1" applyFont="1" applyBorder="1" applyAlignment="1" applyProtection="1">
      <alignment horizontal="center" vertical="center"/>
      <protection locked="0"/>
    </xf>
    <xf numFmtId="176" fontId="84" fillId="0" borderId="48" xfId="20" applyNumberFormat="1" applyFont="1" applyBorder="1" applyAlignment="1" applyProtection="1">
      <alignment horizontal="center" vertical="center"/>
      <protection locked="0"/>
    </xf>
    <xf numFmtId="176" fontId="84" fillId="0" borderId="28" xfId="20" applyNumberFormat="1" applyFont="1" applyBorder="1" applyAlignment="1" applyProtection="1">
      <alignment horizontal="center" vertical="center"/>
      <protection locked="0"/>
    </xf>
    <xf numFmtId="176" fontId="84" fillId="0" borderId="29" xfId="20" applyNumberFormat="1" applyFont="1" applyBorder="1" applyAlignment="1" applyProtection="1">
      <alignment horizontal="center" vertical="center"/>
      <protection locked="0"/>
    </xf>
    <xf numFmtId="0" fontId="24" fillId="11" borderId="40" xfId="20" applyFont="1" applyFill="1" applyBorder="1" applyAlignment="1">
      <alignment horizontal="center" vertical="center"/>
    </xf>
    <xf numFmtId="0" fontId="24" fillId="11" borderId="41" xfId="20" applyFont="1" applyFill="1" applyBorder="1" applyAlignment="1">
      <alignment horizontal="center" vertical="center"/>
    </xf>
    <xf numFmtId="0" fontId="24" fillId="11" borderId="44" xfId="20" applyFont="1" applyFill="1" applyBorder="1" applyAlignment="1">
      <alignment horizontal="center" vertical="center"/>
    </xf>
    <xf numFmtId="0" fontId="24" fillId="3" borderId="40" xfId="20" applyFont="1" applyFill="1" applyBorder="1" applyAlignment="1" applyProtection="1">
      <alignment horizontal="left" vertical="center"/>
      <protection locked="0"/>
    </xf>
    <xf numFmtId="0" fontId="24" fillId="3" borderId="41" xfId="20" applyFont="1" applyFill="1" applyBorder="1" applyAlignment="1" applyProtection="1">
      <alignment horizontal="left" vertical="center"/>
      <protection locked="0"/>
    </xf>
    <xf numFmtId="0" fontId="24" fillId="3" borderId="44" xfId="20" applyFont="1" applyFill="1" applyBorder="1" applyAlignment="1" applyProtection="1">
      <alignment horizontal="left" vertical="center"/>
      <protection locked="0"/>
    </xf>
    <xf numFmtId="38" fontId="9" fillId="8" borderId="47" xfId="6" applyFont="1" applyFill="1" applyBorder="1" applyAlignment="1" applyProtection="1">
      <alignment horizontal="center" vertical="center" shrinkToFit="1"/>
      <protection locked="0"/>
    </xf>
    <xf numFmtId="38" fontId="9" fillId="8" borderId="48" xfId="6" applyFont="1" applyFill="1" applyBorder="1" applyAlignment="1" applyProtection="1">
      <alignment horizontal="center" vertical="center" shrinkToFit="1"/>
      <protection locked="0"/>
    </xf>
    <xf numFmtId="38" fontId="9" fillId="8" borderId="49" xfId="6" applyFont="1" applyFill="1" applyBorder="1" applyAlignment="1" applyProtection="1">
      <alignment horizontal="center" vertical="center" shrinkToFit="1"/>
      <protection locked="0"/>
    </xf>
    <xf numFmtId="38" fontId="9" fillId="8" borderId="28" xfId="6" applyFont="1" applyFill="1" applyBorder="1" applyAlignment="1" applyProtection="1">
      <alignment horizontal="center" vertical="center" shrinkToFit="1"/>
      <protection locked="0"/>
    </xf>
    <xf numFmtId="38" fontId="9" fillId="8" borderId="29" xfId="6" applyFont="1" applyFill="1" applyBorder="1" applyAlignment="1" applyProtection="1">
      <alignment horizontal="center" vertical="center" shrinkToFit="1"/>
      <protection locked="0"/>
    </xf>
    <xf numFmtId="38" fontId="9" fillId="8" borderId="51" xfId="6" applyFont="1" applyFill="1" applyBorder="1" applyAlignment="1" applyProtection="1">
      <alignment horizontal="center" vertical="center" shrinkToFit="1"/>
      <protection locked="0"/>
    </xf>
    <xf numFmtId="38" fontId="9" fillId="8" borderId="143" xfId="6" applyFont="1" applyFill="1" applyBorder="1" applyAlignment="1" applyProtection="1">
      <alignment horizontal="center" vertical="center" shrinkToFit="1"/>
      <protection locked="0"/>
    </xf>
    <xf numFmtId="38" fontId="9" fillId="8" borderId="136" xfId="6" applyFont="1" applyFill="1" applyBorder="1" applyAlignment="1" applyProtection="1">
      <alignment horizontal="center" vertical="center" shrinkToFit="1"/>
      <protection locked="0"/>
    </xf>
    <xf numFmtId="0" fontId="5" fillId="3" borderId="0" xfId="20" applyFont="1" applyFill="1" applyBorder="1" applyAlignment="1">
      <alignment horizontal="center" vertical="center"/>
    </xf>
    <xf numFmtId="0" fontId="30" fillId="0" borderId="47" xfId="20" applyFont="1" applyBorder="1" applyAlignment="1" applyProtection="1">
      <alignment horizontal="left" vertical="top" wrapText="1"/>
      <protection locked="0"/>
    </xf>
    <xf numFmtId="0" fontId="84" fillId="0" borderId="48" xfId="20" applyFont="1" applyBorder="1" applyAlignment="1" applyProtection="1">
      <alignment horizontal="left" vertical="top" wrapText="1"/>
      <protection locked="0"/>
    </xf>
    <xf numFmtId="0" fontId="84" fillId="0" borderId="130" xfId="20" applyFont="1" applyBorder="1" applyAlignment="1" applyProtection="1">
      <alignment horizontal="left" vertical="top" wrapText="1"/>
      <protection locked="0"/>
    </xf>
    <xf numFmtId="0" fontId="84" fillId="0" borderId="71" xfId="20" applyFont="1" applyBorder="1" applyAlignment="1" applyProtection="1">
      <alignment horizontal="left" vertical="top" wrapText="1"/>
      <protection locked="0"/>
    </xf>
    <xf numFmtId="0" fontId="84" fillId="0" borderId="0" xfId="20" applyFont="1" applyBorder="1" applyAlignment="1" applyProtection="1">
      <alignment horizontal="left" vertical="top" wrapText="1"/>
      <protection locked="0"/>
    </xf>
    <xf numFmtId="0" fontId="84" fillId="0" borderId="128" xfId="20" applyFont="1" applyBorder="1" applyAlignment="1" applyProtection="1">
      <alignment horizontal="left" vertical="top" wrapText="1"/>
      <protection locked="0"/>
    </xf>
    <xf numFmtId="0" fontId="84" fillId="0" borderId="28" xfId="20" applyFont="1" applyBorder="1" applyAlignment="1" applyProtection="1">
      <alignment horizontal="left" vertical="top" wrapText="1"/>
      <protection locked="0"/>
    </xf>
    <xf numFmtId="0" fontId="84" fillId="0" borderId="29" xfId="20" applyFont="1" applyBorder="1" applyAlignment="1" applyProtection="1">
      <alignment horizontal="left" vertical="top" wrapText="1"/>
      <protection locked="0"/>
    </xf>
    <xf numFmtId="0" fontId="84" fillId="0" borderId="30" xfId="20" applyFont="1" applyBorder="1" applyAlignment="1" applyProtection="1">
      <alignment horizontal="left" vertical="top" wrapText="1"/>
      <protection locked="0"/>
    </xf>
    <xf numFmtId="0" fontId="10" fillId="0" borderId="48" xfId="20" applyBorder="1" applyAlignment="1">
      <alignment horizontal="center" vertical="center"/>
    </xf>
    <xf numFmtId="0" fontId="10" fillId="0" borderId="29" xfId="20" applyBorder="1" applyAlignment="1">
      <alignment horizontal="center" vertical="center"/>
    </xf>
    <xf numFmtId="0" fontId="10" fillId="0" borderId="130" xfId="20" applyBorder="1" applyAlignment="1">
      <alignment horizontal="center" vertical="center"/>
    </xf>
    <xf numFmtId="0" fontId="10" fillId="0" borderId="30" xfId="20" applyBorder="1" applyAlignment="1">
      <alignment horizontal="center" vertical="center"/>
    </xf>
    <xf numFmtId="38" fontId="3" fillId="8" borderId="48" xfId="6" applyFont="1" applyFill="1" applyBorder="1" applyAlignment="1" applyProtection="1">
      <alignment horizontal="center" vertical="center" shrinkToFit="1"/>
      <protection locked="0"/>
    </xf>
    <xf numFmtId="38" fontId="9" fillId="8" borderId="130" xfId="6" applyFont="1" applyFill="1" applyBorder="1" applyAlignment="1" applyProtection="1">
      <alignment horizontal="center" vertical="center" shrinkToFit="1"/>
      <protection locked="0"/>
    </xf>
    <xf numFmtId="38" fontId="9" fillId="8" borderId="30" xfId="6" applyFont="1" applyFill="1" applyBorder="1" applyAlignment="1" applyProtection="1">
      <alignment horizontal="center" vertical="center" shrinkToFit="1"/>
      <protection locked="0"/>
    </xf>
    <xf numFmtId="0" fontId="24" fillId="2" borderId="117" xfId="0" applyFont="1" applyFill="1" applyBorder="1" applyAlignment="1">
      <alignment horizontal="center" vertical="center"/>
    </xf>
    <xf numFmtId="0" fontId="24" fillId="2" borderId="118" xfId="0" applyFont="1" applyFill="1" applyBorder="1" applyAlignment="1">
      <alignment horizontal="center" vertical="center"/>
    </xf>
    <xf numFmtId="0" fontId="24" fillId="2" borderId="119" xfId="0" applyFont="1" applyFill="1" applyBorder="1" applyAlignment="1">
      <alignment horizontal="center" vertical="center"/>
    </xf>
    <xf numFmtId="0" fontId="0" fillId="0" borderId="120" xfId="0" applyBorder="1" applyAlignment="1">
      <alignment horizontal="left" vertical="center"/>
    </xf>
    <xf numFmtId="0" fontId="0" fillId="0" borderId="118" xfId="0" applyBorder="1" applyAlignment="1">
      <alignment horizontal="left" vertical="center"/>
    </xf>
    <xf numFmtId="38" fontId="85" fillId="8" borderId="129" xfId="6" applyFont="1" applyFill="1" applyBorder="1" applyAlignment="1">
      <alignment vertical="center"/>
    </xf>
    <xf numFmtId="38" fontId="85" fillId="8" borderId="121" xfId="6" applyFont="1" applyFill="1" applyBorder="1" applyAlignment="1">
      <alignment vertical="center"/>
    </xf>
    <xf numFmtId="38" fontId="85" fillId="8" borderId="122" xfId="6" applyFont="1" applyFill="1" applyBorder="1" applyAlignment="1">
      <alignment vertical="center"/>
    </xf>
    <xf numFmtId="0" fontId="24" fillId="2" borderId="123" xfId="0" applyFont="1" applyFill="1" applyBorder="1" applyAlignment="1">
      <alignment horizontal="center" vertical="center"/>
    </xf>
    <xf numFmtId="0" fontId="24" fillId="2" borderId="124" xfId="0" applyFont="1" applyFill="1" applyBorder="1" applyAlignment="1">
      <alignment horizontal="center" vertical="center"/>
    </xf>
    <xf numFmtId="0" fontId="0" fillId="0" borderId="125" xfId="0" applyBorder="1" applyAlignment="1">
      <alignment horizontal="left" vertical="center" wrapText="1"/>
    </xf>
    <xf numFmtId="0" fontId="0" fillId="0" borderId="126" xfId="0" applyBorder="1" applyAlignment="1">
      <alignment horizontal="left" vertical="center"/>
    </xf>
    <xf numFmtId="38" fontId="85" fillId="8" borderId="123" xfId="6" applyFont="1" applyFill="1" applyBorder="1" applyAlignment="1">
      <alignment vertical="center"/>
    </xf>
    <xf numFmtId="38" fontId="85" fillId="8" borderId="124" xfId="6" applyFont="1" applyFill="1" applyBorder="1" applyAlignment="1">
      <alignment vertical="center"/>
    </xf>
    <xf numFmtId="38" fontId="85" fillId="8" borderId="127" xfId="6" applyFont="1" applyFill="1" applyBorder="1" applyAlignment="1">
      <alignment vertical="center"/>
    </xf>
    <xf numFmtId="0" fontId="45" fillId="8" borderId="10" xfId="0" applyFont="1" applyFill="1" applyBorder="1" applyAlignment="1">
      <alignment horizontal="center" vertical="center"/>
    </xf>
    <xf numFmtId="0" fontId="45" fillId="6" borderId="10" xfId="0" applyFont="1" applyFill="1" applyBorder="1" applyAlignment="1">
      <alignment horizontal="left" vertical="center"/>
    </xf>
    <xf numFmtId="0" fontId="45" fillId="6" borderId="11" xfId="0" applyFont="1" applyFill="1" applyBorder="1" applyAlignment="1">
      <alignment horizontal="left" vertical="center"/>
    </xf>
    <xf numFmtId="0" fontId="45" fillId="8" borderId="11" xfId="0" applyFont="1" applyFill="1" applyBorder="1" applyAlignment="1">
      <alignment horizontal="center" vertical="center"/>
    </xf>
    <xf numFmtId="38" fontId="45" fillId="7" borderId="11" xfId="6" applyFont="1" applyFill="1" applyBorder="1" applyAlignment="1">
      <alignment horizontal="right" vertical="center"/>
    </xf>
    <xf numFmtId="38" fontId="45" fillId="7" borderId="88" xfId="6" applyFont="1" applyFill="1" applyBorder="1" applyAlignment="1">
      <alignment horizontal="right" vertical="center"/>
    </xf>
    <xf numFmtId="38" fontId="45" fillId="0" borderId="141" xfId="6" applyFont="1" applyFill="1" applyBorder="1" applyAlignment="1">
      <alignment vertical="center"/>
    </xf>
    <xf numFmtId="38" fontId="45" fillId="0" borderId="11" xfId="6" applyFont="1" applyFill="1" applyBorder="1" applyAlignment="1">
      <alignment vertical="center"/>
    </xf>
    <xf numFmtId="38" fontId="45" fillId="0" borderId="142" xfId="6" applyFont="1" applyFill="1" applyBorder="1" applyAlignment="1">
      <alignment vertical="center"/>
    </xf>
    <xf numFmtId="0" fontId="0" fillId="0" borderId="13" xfId="0" applyBorder="1" applyAlignment="1">
      <alignment horizontal="right" vertical="center" wrapText="1"/>
    </xf>
    <xf numFmtId="0" fontId="0" fillId="0" borderId="135" xfId="0" applyBorder="1" applyAlignment="1">
      <alignment horizontal="right" vertical="center" wrapText="1"/>
    </xf>
    <xf numFmtId="0" fontId="0" fillId="0" borderId="0" xfId="0" applyBorder="1" applyAlignment="1">
      <alignment horizontal="right" vertical="center" wrapText="1"/>
    </xf>
    <xf numFmtId="0" fontId="0" fillId="0" borderId="128" xfId="0" applyBorder="1" applyAlignment="1">
      <alignment horizontal="right" vertical="center" wrapText="1"/>
    </xf>
    <xf numFmtId="0" fontId="45" fillId="8" borderId="45" xfId="0" applyFont="1" applyFill="1" applyBorder="1" applyAlignment="1">
      <alignment horizontal="center" vertical="center"/>
    </xf>
    <xf numFmtId="0" fontId="45" fillId="6" borderId="45" xfId="0" applyFont="1" applyFill="1" applyBorder="1" applyAlignment="1">
      <alignment horizontal="left" vertical="center"/>
    </xf>
    <xf numFmtId="0" fontId="45" fillId="8" borderId="9" xfId="0" applyFont="1" applyFill="1" applyBorder="1" applyAlignment="1">
      <alignment horizontal="center" vertical="center"/>
    </xf>
    <xf numFmtId="0" fontId="45" fillId="6" borderId="9" xfId="0" applyFont="1" applyFill="1" applyBorder="1" applyAlignment="1">
      <alignment horizontal="left" vertical="center"/>
    </xf>
    <xf numFmtId="38" fontId="45" fillId="7" borderId="9" xfId="6" applyFont="1" applyFill="1" applyBorder="1" applyAlignment="1">
      <alignment horizontal="right" vertical="center"/>
    </xf>
    <xf numFmtId="38" fontId="45" fillId="7" borderId="79" xfId="6" applyFont="1" applyFill="1" applyBorder="1" applyAlignment="1">
      <alignment horizontal="right" vertical="center"/>
    </xf>
    <xf numFmtId="38" fontId="45" fillId="0" borderId="139" xfId="6" applyFont="1" applyFill="1" applyBorder="1" applyAlignment="1">
      <alignment vertical="center"/>
    </xf>
    <xf numFmtId="38" fontId="45" fillId="0" borderId="9" xfId="6" applyFont="1" applyFill="1" applyBorder="1" applyAlignment="1">
      <alignment vertical="center"/>
    </xf>
    <xf numFmtId="38" fontId="45" fillId="0" borderId="140" xfId="6" applyFont="1" applyFill="1" applyBorder="1" applyAlignment="1">
      <alignment vertical="center"/>
    </xf>
    <xf numFmtId="0" fontId="45" fillId="8" borderId="87" xfId="0" applyFont="1" applyFill="1" applyBorder="1" applyAlignment="1">
      <alignment horizontal="center" vertical="center"/>
    </xf>
    <xf numFmtId="0" fontId="45" fillId="8" borderId="86" xfId="0" applyFont="1" applyFill="1" applyBorder="1" applyAlignment="1">
      <alignment horizontal="center" vertical="center"/>
    </xf>
    <xf numFmtId="0" fontId="45" fillId="8" borderId="8" xfId="0" applyFont="1" applyFill="1" applyBorder="1" applyAlignment="1">
      <alignment horizontal="center" vertical="center"/>
    </xf>
    <xf numFmtId="0" fontId="45" fillId="6" borderId="8" xfId="0" applyFont="1" applyFill="1" applyBorder="1" applyAlignment="1">
      <alignment horizontal="left" vertical="center"/>
    </xf>
    <xf numFmtId="38" fontId="45" fillId="7" borderId="8" xfId="6" applyFont="1" applyFill="1" applyBorder="1" applyAlignment="1">
      <alignment horizontal="right" vertical="center"/>
    </xf>
    <xf numFmtId="38" fontId="45" fillId="7" borderId="97" xfId="6" applyFont="1" applyFill="1" applyBorder="1" applyAlignment="1">
      <alignment horizontal="right" vertical="center"/>
    </xf>
    <xf numFmtId="38" fontId="45" fillId="0" borderId="137" xfId="6" applyFont="1" applyFill="1" applyBorder="1" applyAlignment="1">
      <alignment vertical="center"/>
    </xf>
    <xf numFmtId="38" fontId="45" fillId="0" borderId="8" xfId="6" applyFont="1" applyFill="1" applyBorder="1" applyAlignment="1">
      <alignment vertical="center"/>
    </xf>
    <xf numFmtId="38" fontId="45" fillId="0" borderId="138" xfId="6" applyFont="1" applyFill="1" applyBorder="1" applyAlignment="1">
      <alignment vertical="center"/>
    </xf>
    <xf numFmtId="0" fontId="45" fillId="0" borderId="15" xfId="0" applyFont="1" applyBorder="1" applyAlignment="1">
      <alignment horizontal="center" vertical="center"/>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15" xfId="0"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0" borderId="116" xfId="0" applyFont="1" applyFill="1" applyBorder="1" applyAlignment="1">
      <alignment horizontal="center" vertical="center" wrapText="1"/>
    </xf>
    <xf numFmtId="0" fontId="45" fillId="0" borderId="104"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23" xfId="0" applyFont="1" applyFill="1" applyBorder="1" applyAlignment="1">
      <alignment horizontal="center" vertical="center" wrapText="1"/>
    </xf>
    <xf numFmtId="0" fontId="45" fillId="8" borderId="9" xfId="0" applyFont="1" applyFill="1" applyBorder="1" applyAlignment="1" applyProtection="1">
      <alignment horizontal="center" vertical="center"/>
      <protection locked="0"/>
    </xf>
    <xf numFmtId="0" fontId="45" fillId="6" borderId="9" xfId="0" applyFont="1" applyFill="1" applyBorder="1" applyAlignment="1" applyProtection="1">
      <alignment horizontal="left" vertical="center"/>
      <protection locked="0"/>
    </xf>
    <xf numFmtId="38" fontId="45" fillId="0" borderId="9" xfId="6" applyFont="1" applyFill="1" applyBorder="1" applyAlignment="1" applyProtection="1">
      <alignment horizontal="right" vertical="center"/>
      <protection locked="0"/>
    </xf>
    <xf numFmtId="38" fontId="45" fillId="0" borderId="79" xfId="6" applyFont="1" applyFill="1" applyBorder="1" applyAlignment="1" applyProtection="1">
      <alignment horizontal="right" vertical="center"/>
      <protection locked="0"/>
    </xf>
    <xf numFmtId="0" fontId="28" fillId="0" borderId="0" xfId="0" applyFont="1" applyAlignment="1">
      <alignment horizontal="center" vertical="center"/>
    </xf>
    <xf numFmtId="0" fontId="45" fillId="6" borderId="10" xfId="0" applyFont="1" applyFill="1" applyBorder="1" applyAlignment="1" applyProtection="1">
      <alignment horizontal="left" vertical="center"/>
      <protection locked="0"/>
    </xf>
    <xf numFmtId="0" fontId="45" fillId="6" borderId="11" xfId="0" applyFont="1" applyFill="1" applyBorder="1" applyAlignment="1" applyProtection="1">
      <alignment horizontal="left" vertical="center"/>
      <protection locked="0"/>
    </xf>
    <xf numFmtId="0" fontId="45" fillId="8" borderId="11" xfId="0" applyFont="1" applyFill="1" applyBorder="1" applyAlignment="1" applyProtection="1">
      <alignment horizontal="center" vertical="center"/>
      <protection locked="0"/>
    </xf>
    <xf numFmtId="38" fontId="45" fillId="0" borderId="11" xfId="6" applyFont="1" applyFill="1" applyBorder="1" applyAlignment="1" applyProtection="1">
      <alignment horizontal="right" vertical="center"/>
      <protection locked="0"/>
    </xf>
    <xf numFmtId="38" fontId="45" fillId="0" borderId="88" xfId="6" applyFont="1" applyFill="1" applyBorder="1" applyAlignment="1" applyProtection="1">
      <alignment horizontal="right" vertical="center"/>
      <protection locked="0"/>
    </xf>
    <xf numFmtId="0" fontId="0" fillId="0" borderId="13" xfId="0" applyBorder="1" applyAlignment="1">
      <alignment horizontal="right" vertical="center"/>
    </xf>
    <xf numFmtId="0" fontId="0" fillId="0" borderId="135" xfId="0" applyBorder="1" applyAlignment="1">
      <alignment horizontal="right" vertical="center"/>
    </xf>
    <xf numFmtId="0" fontId="0" fillId="0" borderId="0" xfId="0" applyBorder="1" applyAlignment="1">
      <alignment horizontal="right" vertical="center"/>
    </xf>
    <xf numFmtId="0" fontId="0" fillId="0" borderId="128" xfId="0" applyBorder="1" applyAlignment="1">
      <alignment horizontal="right" vertical="center"/>
    </xf>
    <xf numFmtId="0" fontId="45" fillId="6" borderId="8" xfId="0" applyFont="1" applyFill="1" applyBorder="1" applyAlignment="1" applyProtection="1">
      <alignment horizontal="left" vertical="center"/>
      <protection locked="0"/>
    </xf>
    <xf numFmtId="0" fontId="45" fillId="8" borderId="8" xfId="0" applyFont="1" applyFill="1" applyBorder="1" applyAlignment="1" applyProtection="1">
      <alignment horizontal="center" vertical="center"/>
      <protection locked="0"/>
    </xf>
    <xf numFmtId="38" fontId="45" fillId="0" borderId="8" xfId="6" applyFont="1" applyFill="1" applyBorder="1" applyAlignment="1" applyProtection="1">
      <alignment horizontal="right" vertical="center"/>
      <protection locked="0"/>
    </xf>
    <xf numFmtId="38" fontId="45" fillId="0" borderId="97" xfId="6" applyFont="1" applyFill="1" applyBorder="1" applyAlignment="1" applyProtection="1">
      <alignment horizontal="right" vertical="center"/>
      <protection locked="0"/>
    </xf>
    <xf numFmtId="0" fontId="129" fillId="3" borderId="79" xfId="22" applyFont="1" applyFill="1" applyBorder="1" applyAlignment="1">
      <alignment horizontal="left" vertical="center" wrapText="1"/>
    </xf>
    <xf numFmtId="0" fontId="129" fillId="3" borderId="87" xfId="22" applyFont="1" applyFill="1" applyBorder="1" applyAlignment="1">
      <alignment horizontal="left" vertical="center" wrapText="1"/>
    </xf>
    <xf numFmtId="0" fontId="130" fillId="3" borderId="79" xfId="22" applyFont="1" applyFill="1" applyBorder="1" applyAlignment="1">
      <alignment horizontal="left" vertical="center" wrapText="1"/>
    </xf>
    <xf numFmtId="0" fontId="130" fillId="3" borderId="87" xfId="22" applyFont="1" applyFill="1" applyBorder="1" applyAlignment="1">
      <alignment horizontal="left" vertical="center" wrapText="1"/>
    </xf>
  </cellXfs>
  <cellStyles count="25">
    <cellStyle name="パーセント" xfId="7" builtinId="5"/>
    <cellStyle name="桁区切り" xfId="6" builtinId="6"/>
    <cellStyle name="桁区切り 2" xfId="5" xr:uid="{00000000-0005-0000-0000-000002000000}"/>
    <cellStyle name="桁区切り 2 2" xfId="13" xr:uid="{00000000-0005-0000-0000-000003000000}"/>
    <cellStyle name="桁区切り 3" xfId="11" xr:uid="{00000000-0005-0000-0000-000004000000}"/>
    <cellStyle name="桁区切り 4" xfId="16" xr:uid="{00000000-0005-0000-0000-000005000000}"/>
    <cellStyle name="桁区切り 5" xfId="9" xr:uid="{00000000-0005-0000-0000-000006000000}"/>
    <cellStyle name="標準" xfId="0" builtinId="0"/>
    <cellStyle name="標準 2" xfId="1" xr:uid="{00000000-0005-0000-0000-000008000000}"/>
    <cellStyle name="標準 2 2" xfId="15" xr:uid="{00000000-0005-0000-0000-000009000000}"/>
    <cellStyle name="標準 2 2 2" xfId="18" xr:uid="{00000000-0005-0000-0000-00000A000000}"/>
    <cellStyle name="標準 2 3" xfId="17" xr:uid="{00000000-0005-0000-0000-00000B000000}"/>
    <cellStyle name="標準 2 4" xfId="12" xr:uid="{00000000-0005-0000-0000-00000C000000}"/>
    <cellStyle name="標準 2 4 2" xfId="22" xr:uid="{00000000-0005-0000-0000-00000D000000}"/>
    <cellStyle name="標準 2 5" xfId="19" xr:uid="{00000000-0005-0000-0000-00000E000000}"/>
    <cellStyle name="標準 3" xfId="4" xr:uid="{00000000-0005-0000-0000-00000F000000}"/>
    <cellStyle name="標準 3 2" xfId="14" xr:uid="{00000000-0005-0000-0000-000010000000}"/>
    <cellStyle name="標準 3 3" xfId="21" xr:uid="{00000000-0005-0000-0000-000011000000}"/>
    <cellStyle name="標準 3 4" xfId="23" xr:uid="{00000000-0005-0000-0000-000012000000}"/>
    <cellStyle name="標準 3 4 2" xfId="24" xr:uid="{EE794F8B-708F-4B1D-B8D0-FEEE998157CA}"/>
    <cellStyle name="標準 4" xfId="10" xr:uid="{00000000-0005-0000-0000-000013000000}"/>
    <cellStyle name="標準 5" xfId="8" xr:uid="{00000000-0005-0000-0000-000014000000}"/>
    <cellStyle name="標準 6" xfId="20" xr:uid="{00000000-0005-0000-0000-000015000000}"/>
    <cellStyle name="標準_Sheet1_1" xfId="2" xr:uid="{00000000-0005-0000-0000-000016000000}"/>
    <cellStyle name="標準_Sheet2" xfId="3" xr:uid="{00000000-0005-0000-0000-000017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8</xdr:row>
          <xdr:rowOff>19050</xdr:rowOff>
        </xdr:from>
        <xdr:to>
          <xdr:col>1</xdr:col>
          <xdr:colOff>95250</xdr:colOff>
          <xdr:row>9</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19050</xdr:rowOff>
        </xdr:from>
        <xdr:to>
          <xdr:col>1</xdr:col>
          <xdr:colOff>95250</xdr:colOff>
          <xdr:row>39</xdr:row>
          <xdr:rowOff>9525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0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19050</xdr:rowOff>
        </xdr:from>
        <xdr:to>
          <xdr:col>1</xdr:col>
          <xdr:colOff>95250</xdr:colOff>
          <xdr:row>41</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0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19050</xdr:rowOff>
        </xdr:from>
        <xdr:to>
          <xdr:col>1</xdr:col>
          <xdr:colOff>95250</xdr:colOff>
          <xdr:row>43</xdr:row>
          <xdr:rowOff>19050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0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36</xdr:row>
          <xdr:rowOff>19050</xdr:rowOff>
        </xdr:from>
        <xdr:to>
          <xdr:col>1</xdr:col>
          <xdr:colOff>95250</xdr:colOff>
          <xdr:row>37</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0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19050</xdr:rowOff>
        </xdr:from>
        <xdr:to>
          <xdr:col>1</xdr:col>
          <xdr:colOff>95250</xdr:colOff>
          <xdr:row>45</xdr:row>
          <xdr:rowOff>9525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0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19050</xdr:rowOff>
        </xdr:from>
        <xdr:to>
          <xdr:col>1</xdr:col>
          <xdr:colOff>95250</xdr:colOff>
          <xdr:row>11</xdr:row>
          <xdr:rowOff>9525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0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19050</xdr:rowOff>
        </xdr:from>
        <xdr:to>
          <xdr:col>1</xdr:col>
          <xdr:colOff>95250</xdr:colOff>
          <xdr:row>20</xdr:row>
          <xdr:rowOff>238125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0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14</xdr:row>
          <xdr:rowOff>19050</xdr:rowOff>
        </xdr:from>
        <xdr:to>
          <xdr:col>1</xdr:col>
          <xdr:colOff>95250</xdr:colOff>
          <xdr:row>14</xdr:row>
          <xdr:rowOff>238125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0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19050</xdr:rowOff>
        </xdr:from>
        <xdr:to>
          <xdr:col>1</xdr:col>
          <xdr:colOff>95250</xdr:colOff>
          <xdr:row>13</xdr:row>
          <xdr:rowOff>238125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0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19050</xdr:rowOff>
        </xdr:from>
        <xdr:to>
          <xdr:col>1</xdr:col>
          <xdr:colOff>95250</xdr:colOff>
          <xdr:row>12</xdr:row>
          <xdr:rowOff>238125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0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0</xdr:rowOff>
        </xdr:from>
        <xdr:to>
          <xdr:col>1</xdr:col>
          <xdr:colOff>95250</xdr:colOff>
          <xdr:row>17</xdr:row>
          <xdr:rowOff>219075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0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28</xdr:row>
          <xdr:rowOff>47625</xdr:rowOff>
        </xdr:from>
        <xdr:to>
          <xdr:col>1</xdr:col>
          <xdr:colOff>95250</xdr:colOff>
          <xdr:row>29</xdr:row>
          <xdr:rowOff>209550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0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19050</xdr:rowOff>
        </xdr:from>
        <xdr:to>
          <xdr:col>1</xdr:col>
          <xdr:colOff>85725</xdr:colOff>
          <xdr:row>32</xdr:row>
          <xdr:rowOff>9525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0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10</xdr:row>
          <xdr:rowOff>19050</xdr:rowOff>
        </xdr:from>
        <xdr:to>
          <xdr:col>1</xdr:col>
          <xdr:colOff>95250</xdr:colOff>
          <xdr:row>10</xdr:row>
          <xdr:rowOff>238125</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1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19050</xdr:rowOff>
        </xdr:from>
        <xdr:to>
          <xdr:col>1</xdr:col>
          <xdr:colOff>76200</xdr:colOff>
          <xdr:row>25</xdr:row>
          <xdr:rowOff>238125</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1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0</xdr:rowOff>
        </xdr:from>
        <xdr:to>
          <xdr:col>1</xdr:col>
          <xdr:colOff>66675</xdr:colOff>
          <xdr:row>28</xdr:row>
          <xdr:rowOff>219075</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1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0</xdr:rowOff>
        </xdr:from>
        <xdr:to>
          <xdr:col>1</xdr:col>
          <xdr:colOff>85725</xdr:colOff>
          <xdr:row>17</xdr:row>
          <xdr:rowOff>219075</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1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34</xdr:row>
          <xdr:rowOff>9525</xdr:rowOff>
        </xdr:from>
        <xdr:to>
          <xdr:col>1</xdr:col>
          <xdr:colOff>85725</xdr:colOff>
          <xdr:row>34</xdr:row>
          <xdr:rowOff>219075</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1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19050</xdr:rowOff>
        </xdr:from>
        <xdr:to>
          <xdr:col>1</xdr:col>
          <xdr:colOff>95250</xdr:colOff>
          <xdr:row>13</xdr:row>
          <xdr:rowOff>238125</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1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21</xdr:row>
          <xdr:rowOff>19050</xdr:rowOff>
        </xdr:from>
        <xdr:to>
          <xdr:col>1</xdr:col>
          <xdr:colOff>76200</xdr:colOff>
          <xdr:row>21</xdr:row>
          <xdr:rowOff>238125</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1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32</xdr:row>
          <xdr:rowOff>0</xdr:rowOff>
        </xdr:from>
        <xdr:to>
          <xdr:col>1</xdr:col>
          <xdr:colOff>66675</xdr:colOff>
          <xdr:row>32</xdr:row>
          <xdr:rowOff>219075</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1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57</xdr:row>
          <xdr:rowOff>114300</xdr:rowOff>
        </xdr:from>
        <xdr:to>
          <xdr:col>1</xdr:col>
          <xdr:colOff>66675</xdr:colOff>
          <xdr:row>57</xdr:row>
          <xdr:rowOff>333375</xdr:rowOff>
        </xdr:to>
        <xdr:sp macro="" textlink="">
          <xdr:nvSpPr>
            <xdr:cNvPr id="48129" name="Check Box 1" hidden="1">
              <a:extLst>
                <a:ext uri="{63B3BB69-23CF-44E3-9099-C40C66FF867C}">
                  <a14:compatExt spid="_x0000_s48129"/>
                </a:ext>
                <a:ext uri="{FF2B5EF4-FFF2-40B4-BE49-F238E27FC236}">
                  <a16:creationId xmlns:a16="http://schemas.microsoft.com/office/drawing/2014/main" id="{00000000-0008-0000-0400-000001B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60</xdr:row>
          <xdr:rowOff>114300</xdr:rowOff>
        </xdr:from>
        <xdr:to>
          <xdr:col>1</xdr:col>
          <xdr:colOff>66675</xdr:colOff>
          <xdr:row>60</xdr:row>
          <xdr:rowOff>333375</xdr:rowOff>
        </xdr:to>
        <xdr:sp macro="" textlink="">
          <xdr:nvSpPr>
            <xdr:cNvPr id="72705" name="Check Box 1" hidden="1">
              <a:extLst>
                <a:ext uri="{63B3BB69-23CF-44E3-9099-C40C66FF867C}">
                  <a14:compatExt spid="_x0000_s72705"/>
                </a:ext>
                <a:ext uri="{FF2B5EF4-FFF2-40B4-BE49-F238E27FC236}">
                  <a16:creationId xmlns:a16="http://schemas.microsoft.com/office/drawing/2014/main" id="{00000000-0008-0000-0500-0000011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7</xdr:col>
      <xdr:colOff>7620</xdr:colOff>
      <xdr:row>42</xdr:row>
      <xdr:rowOff>7620</xdr:rowOff>
    </xdr:from>
    <xdr:ext cx="861060" cy="251460"/>
    <xdr:sp macro="" textlink="">
      <xdr:nvSpPr>
        <xdr:cNvPr id="20" name="Check Box 43" hidden="1">
          <a:extLst>
            <a:ext uri="{63B3BB69-23CF-44E3-9099-C40C66FF867C}">
              <a14:compatExt xmlns:a14="http://schemas.microsoft.com/office/drawing/2010/main" spid="_x0000_s11307"/>
            </a:ext>
            <a:ext uri="{FF2B5EF4-FFF2-40B4-BE49-F238E27FC236}">
              <a16:creationId xmlns:a16="http://schemas.microsoft.com/office/drawing/2014/main" id="{00000000-0008-0000-0600-000014000000}"/>
            </a:ext>
          </a:extLst>
        </xdr:cNvPr>
        <xdr:cNvSpPr/>
      </xdr:nvSpPr>
      <xdr:spPr bwMode="auto">
        <a:xfrm>
          <a:off x="5332095" y="846582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43</xdr:row>
      <xdr:rowOff>7620</xdr:rowOff>
    </xdr:from>
    <xdr:ext cx="861060" cy="251460"/>
    <xdr:sp macro="" textlink="">
      <xdr:nvSpPr>
        <xdr:cNvPr id="2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15000000}"/>
            </a:ext>
          </a:extLst>
        </xdr:cNvPr>
        <xdr:cNvSpPr/>
      </xdr:nvSpPr>
      <xdr:spPr bwMode="auto">
        <a:xfrm>
          <a:off x="5332095" y="8665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44</xdr:row>
      <xdr:rowOff>7620</xdr:rowOff>
    </xdr:from>
    <xdr:ext cx="861060" cy="251460"/>
    <xdr:sp macro="" textlink="">
      <xdr:nvSpPr>
        <xdr:cNvPr id="2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6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44</xdr:row>
      <xdr:rowOff>7620</xdr:rowOff>
    </xdr:from>
    <xdr:ext cx="861060" cy="251460"/>
    <xdr:sp macro="" textlink="">
      <xdr:nvSpPr>
        <xdr:cNvPr id="26"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1A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45</xdr:row>
      <xdr:rowOff>0</xdr:rowOff>
    </xdr:from>
    <xdr:ext cx="861060" cy="251460"/>
    <xdr:sp macro="" textlink="">
      <xdr:nvSpPr>
        <xdr:cNvPr id="27"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B000000}"/>
            </a:ext>
          </a:extLst>
        </xdr:cNvPr>
        <xdr:cNvSpPr/>
      </xdr:nvSpPr>
      <xdr:spPr bwMode="auto">
        <a:xfrm>
          <a:off x="5332095" y="9058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44</xdr:row>
      <xdr:rowOff>7620</xdr:rowOff>
    </xdr:from>
    <xdr:ext cx="861060" cy="251460"/>
    <xdr:sp macro="" textlink="">
      <xdr:nvSpPr>
        <xdr:cNvPr id="29"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1D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45</xdr:row>
      <xdr:rowOff>7620</xdr:rowOff>
    </xdr:from>
    <xdr:ext cx="861060" cy="251460"/>
    <xdr:sp macro="" textlink="">
      <xdr:nvSpPr>
        <xdr:cNvPr id="3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E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7620</xdr:colOff>
      <xdr:row>45</xdr:row>
      <xdr:rowOff>7620</xdr:rowOff>
    </xdr:from>
    <xdr:ext cx="861060" cy="251460"/>
    <xdr:sp macro="" textlink="">
      <xdr:nvSpPr>
        <xdr:cNvPr id="33"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1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30</xdr:col>
          <xdr:colOff>9525</xdr:colOff>
          <xdr:row>34</xdr:row>
          <xdr:rowOff>161925</xdr:rowOff>
        </xdr:from>
        <xdr:to>
          <xdr:col>35</xdr:col>
          <xdr:colOff>38100</xdr:colOff>
          <xdr:row>36</xdr:row>
          <xdr:rowOff>28575</xdr:rowOff>
        </xdr:to>
        <xdr:sp macro="" textlink="">
          <xdr:nvSpPr>
            <xdr:cNvPr id="25622" name="Check Box 22" hidden="1">
              <a:extLst>
                <a:ext uri="{63B3BB69-23CF-44E3-9099-C40C66FF867C}">
                  <a14:compatExt spid="_x0000_s25622"/>
                </a:ext>
                <a:ext uri="{FF2B5EF4-FFF2-40B4-BE49-F238E27FC236}">
                  <a16:creationId xmlns:a16="http://schemas.microsoft.com/office/drawing/2014/main" id="{00000000-0008-0000-0600-00001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46</xdr:col>
      <xdr:colOff>7620</xdr:colOff>
      <xdr:row>35</xdr:row>
      <xdr:rowOff>7620</xdr:rowOff>
    </xdr:from>
    <xdr:ext cx="861060" cy="251460"/>
    <xdr:sp macro="" textlink="">
      <xdr:nvSpPr>
        <xdr:cNvPr id="36" name="Check Box 43" hidden="1">
          <a:extLst>
            <a:ext uri="{63B3BB69-23CF-44E3-9099-C40C66FF867C}">
              <a14:compatExt xmlns:a14="http://schemas.microsoft.com/office/drawing/2010/main" spid="_x0000_s11307"/>
            </a:ext>
            <a:ext uri="{FF2B5EF4-FFF2-40B4-BE49-F238E27FC236}">
              <a16:creationId xmlns:a16="http://schemas.microsoft.com/office/drawing/2014/main" id="{00000000-0008-0000-0600-000024000000}"/>
            </a:ext>
          </a:extLst>
        </xdr:cNvPr>
        <xdr:cNvSpPr/>
      </xdr:nvSpPr>
      <xdr:spPr bwMode="auto">
        <a:xfrm>
          <a:off x="5332095" y="846582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46</xdr:col>
      <xdr:colOff>7620</xdr:colOff>
      <xdr:row>36</xdr:row>
      <xdr:rowOff>7620</xdr:rowOff>
    </xdr:from>
    <xdr:ext cx="861060" cy="251460"/>
    <xdr:sp macro="" textlink="">
      <xdr:nvSpPr>
        <xdr:cNvPr id="3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5000000}"/>
            </a:ext>
          </a:extLst>
        </xdr:cNvPr>
        <xdr:cNvSpPr/>
      </xdr:nvSpPr>
      <xdr:spPr bwMode="auto">
        <a:xfrm>
          <a:off x="5332095" y="8665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3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6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2"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A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0</xdr:rowOff>
    </xdr:from>
    <xdr:ext cx="861060" cy="251460"/>
    <xdr:sp macro="" textlink="">
      <xdr:nvSpPr>
        <xdr:cNvPr id="43"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B000000}"/>
            </a:ext>
          </a:extLst>
        </xdr:cNvPr>
        <xdr:cNvSpPr/>
      </xdr:nvSpPr>
      <xdr:spPr bwMode="auto">
        <a:xfrm>
          <a:off x="5332095" y="9058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5"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D000000}"/>
            </a:ext>
          </a:extLst>
        </xdr:cNvPr>
        <xdr:cNvSpPr/>
      </xdr:nvSpPr>
      <xdr:spPr bwMode="auto">
        <a:xfrm>
          <a:off x="5332095" y="8865870"/>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6"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E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9"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1000000}"/>
            </a:ext>
          </a:extLst>
        </xdr:cNvPr>
        <xdr:cNvSpPr/>
      </xdr:nvSpPr>
      <xdr:spPr bwMode="auto">
        <a:xfrm>
          <a:off x="5332095" y="9065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30</xdr:col>
          <xdr:colOff>9525</xdr:colOff>
          <xdr:row>36</xdr:row>
          <xdr:rowOff>200025</xdr:rowOff>
        </xdr:from>
        <xdr:to>
          <xdr:col>35</xdr:col>
          <xdr:colOff>38100</xdr:colOff>
          <xdr:row>38</xdr:row>
          <xdr:rowOff>38100</xdr:rowOff>
        </xdr:to>
        <xdr:sp macro="" textlink="">
          <xdr:nvSpPr>
            <xdr:cNvPr id="25630" name="Check Box 30" hidden="1">
              <a:extLst>
                <a:ext uri="{63B3BB69-23CF-44E3-9099-C40C66FF867C}">
                  <a14:compatExt spid="_x0000_s25630"/>
                </a:ext>
                <a:ext uri="{FF2B5EF4-FFF2-40B4-BE49-F238E27FC236}">
                  <a16:creationId xmlns:a16="http://schemas.microsoft.com/office/drawing/2014/main" id="{00000000-0008-0000-0600-00001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35</xdr:row>
          <xdr:rowOff>190500</xdr:rowOff>
        </xdr:from>
        <xdr:to>
          <xdr:col>35</xdr:col>
          <xdr:colOff>38100</xdr:colOff>
          <xdr:row>37</xdr:row>
          <xdr:rowOff>28575</xdr:rowOff>
        </xdr:to>
        <xdr:sp macro="" textlink="">
          <xdr:nvSpPr>
            <xdr:cNvPr id="25631" name="Check Box 31" hidden="1">
              <a:extLst>
                <a:ext uri="{63B3BB69-23CF-44E3-9099-C40C66FF867C}">
                  <a14:compatExt spid="_x0000_s25631"/>
                </a:ext>
                <a:ext uri="{FF2B5EF4-FFF2-40B4-BE49-F238E27FC236}">
                  <a16:creationId xmlns:a16="http://schemas.microsoft.com/office/drawing/2014/main" id="{00000000-0008-0000-0600-00001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39</xdr:row>
          <xdr:rowOff>28575</xdr:rowOff>
        </xdr:from>
        <xdr:to>
          <xdr:col>35</xdr:col>
          <xdr:colOff>38100</xdr:colOff>
          <xdr:row>39</xdr:row>
          <xdr:rowOff>323850</xdr:rowOff>
        </xdr:to>
        <xdr:sp macro="" textlink="">
          <xdr:nvSpPr>
            <xdr:cNvPr id="25632" name="Check Box 32" hidden="1">
              <a:extLst>
                <a:ext uri="{63B3BB69-23CF-44E3-9099-C40C66FF867C}">
                  <a14:compatExt spid="_x0000_s25632"/>
                </a:ext>
                <a:ext uri="{FF2B5EF4-FFF2-40B4-BE49-F238E27FC236}">
                  <a16:creationId xmlns:a16="http://schemas.microsoft.com/office/drawing/2014/main" id="{00000000-0008-0000-0600-00002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37</xdr:row>
          <xdr:rowOff>209550</xdr:rowOff>
        </xdr:from>
        <xdr:to>
          <xdr:col>35</xdr:col>
          <xdr:colOff>38100</xdr:colOff>
          <xdr:row>39</xdr:row>
          <xdr:rowOff>47625</xdr:rowOff>
        </xdr:to>
        <xdr:sp macro="" textlink="">
          <xdr:nvSpPr>
            <xdr:cNvPr id="25633" name="Check Box 33" hidden="1">
              <a:extLst>
                <a:ext uri="{63B3BB69-23CF-44E3-9099-C40C66FF867C}">
                  <a14:compatExt spid="_x0000_s25633"/>
                </a:ext>
                <a:ext uri="{FF2B5EF4-FFF2-40B4-BE49-F238E27FC236}">
                  <a16:creationId xmlns:a16="http://schemas.microsoft.com/office/drawing/2014/main" id="{00000000-0008-0000-0600-00002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39</xdr:row>
          <xdr:rowOff>352425</xdr:rowOff>
        </xdr:from>
        <xdr:to>
          <xdr:col>35</xdr:col>
          <xdr:colOff>47625</xdr:colOff>
          <xdr:row>41</xdr:row>
          <xdr:rowOff>28575</xdr:rowOff>
        </xdr:to>
        <xdr:sp macro="" textlink="">
          <xdr:nvSpPr>
            <xdr:cNvPr id="25634" name="Check Box 34" hidden="1">
              <a:extLst>
                <a:ext uri="{63B3BB69-23CF-44E3-9099-C40C66FF867C}">
                  <a14:compatExt spid="_x0000_s25634"/>
                </a:ext>
                <a:ext uri="{FF2B5EF4-FFF2-40B4-BE49-F238E27FC236}">
                  <a16:creationId xmlns:a16="http://schemas.microsoft.com/office/drawing/2014/main" id="{00000000-0008-0000-0600-00002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7620</xdr:colOff>
      <xdr:row>21</xdr:row>
      <xdr:rowOff>7620</xdr:rowOff>
    </xdr:from>
    <xdr:ext cx="861060" cy="251460"/>
    <xdr:sp macro="" textlink="">
      <xdr:nvSpPr>
        <xdr:cNvPr id="3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0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21</xdr:row>
      <xdr:rowOff>7620</xdr:rowOff>
    </xdr:from>
    <xdr:ext cx="861060" cy="251460"/>
    <xdr:sp macro="" textlink="">
      <xdr:nvSpPr>
        <xdr:cNvPr id="3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2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21</xdr:row>
      <xdr:rowOff>7620</xdr:rowOff>
    </xdr:from>
    <xdr:ext cx="861060" cy="251460"/>
    <xdr:sp macro="" textlink="">
      <xdr:nvSpPr>
        <xdr:cNvPr id="35"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3000000}"/>
            </a:ext>
          </a:extLst>
        </xdr:cNvPr>
        <xdr:cNvSpPr/>
      </xdr:nvSpPr>
      <xdr:spPr bwMode="auto">
        <a:xfrm>
          <a:off x="607695" y="65512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0</xdr:rowOff>
    </xdr:from>
    <xdr:ext cx="861060" cy="251460"/>
    <xdr:sp macro="" textlink="">
      <xdr:nvSpPr>
        <xdr:cNvPr id="39"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7000000}"/>
            </a:ext>
          </a:extLst>
        </xdr:cNvPr>
        <xdr:cNvSpPr/>
      </xdr:nvSpPr>
      <xdr:spPr bwMode="auto">
        <a:xfrm>
          <a:off x="607695" y="694372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28000000}"/>
            </a:ext>
          </a:extLst>
        </xdr:cNvPr>
        <xdr:cNvSpPr/>
      </xdr:nvSpPr>
      <xdr:spPr bwMode="auto">
        <a:xfrm>
          <a:off x="607695" y="69513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22</xdr:row>
      <xdr:rowOff>7620</xdr:rowOff>
    </xdr:from>
    <xdr:ext cx="861060" cy="251460"/>
    <xdr:sp macro="" textlink="">
      <xdr:nvSpPr>
        <xdr:cNvPr id="4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9000000}"/>
            </a:ext>
          </a:extLst>
        </xdr:cNvPr>
        <xdr:cNvSpPr/>
      </xdr:nvSpPr>
      <xdr:spPr bwMode="auto">
        <a:xfrm>
          <a:off x="607695" y="69513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31"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1F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C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4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2F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0</xdr:rowOff>
    </xdr:from>
    <xdr:ext cx="861060" cy="251460"/>
    <xdr:sp macro="" textlink="">
      <xdr:nvSpPr>
        <xdr:cNvPr id="4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0000000}"/>
            </a:ext>
          </a:extLst>
        </xdr:cNvPr>
        <xdr:cNvSpPr/>
      </xdr:nvSpPr>
      <xdr:spPr bwMode="auto">
        <a:xfrm>
          <a:off x="607695" y="637222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50"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2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24</xdr:row>
      <xdr:rowOff>7620</xdr:rowOff>
    </xdr:from>
    <xdr:ext cx="861060" cy="251460"/>
    <xdr:sp macro="" textlink="">
      <xdr:nvSpPr>
        <xdr:cNvPr id="51"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3000000}"/>
            </a:ext>
          </a:extLst>
        </xdr:cNvPr>
        <xdr:cNvSpPr/>
      </xdr:nvSpPr>
      <xdr:spPr bwMode="auto">
        <a:xfrm>
          <a:off x="607695" y="637984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0</xdr:rowOff>
    </xdr:from>
    <xdr:ext cx="861060" cy="251460"/>
    <xdr:sp macro="" textlink="">
      <xdr:nvSpPr>
        <xdr:cNvPr id="52"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4000000}"/>
            </a:ext>
          </a:extLst>
        </xdr:cNvPr>
        <xdr:cNvSpPr/>
      </xdr:nvSpPr>
      <xdr:spPr bwMode="auto">
        <a:xfrm>
          <a:off x="607695" y="7534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3"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5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4"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6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5"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7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6"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8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7"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9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0</xdr:rowOff>
    </xdr:from>
    <xdr:ext cx="861060" cy="251460"/>
    <xdr:sp macro="" textlink="">
      <xdr:nvSpPr>
        <xdr:cNvPr id="58"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A000000}"/>
            </a:ext>
          </a:extLst>
        </xdr:cNvPr>
        <xdr:cNvSpPr/>
      </xdr:nvSpPr>
      <xdr:spPr bwMode="auto">
        <a:xfrm>
          <a:off x="607695" y="753427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59" name="Check Box 47" hidden="1">
          <a:extLst>
            <a:ext uri="{63B3BB69-23CF-44E3-9099-C40C66FF867C}">
              <a14:compatExt xmlns:a14="http://schemas.microsoft.com/office/drawing/2010/main" spid="_x0000_s11311"/>
            </a:ext>
            <a:ext uri="{FF2B5EF4-FFF2-40B4-BE49-F238E27FC236}">
              <a16:creationId xmlns:a16="http://schemas.microsoft.com/office/drawing/2014/main" id="{00000000-0008-0000-0600-00003B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7620</xdr:colOff>
      <xdr:row>23</xdr:row>
      <xdr:rowOff>7620</xdr:rowOff>
    </xdr:from>
    <xdr:ext cx="861060" cy="251460"/>
    <xdr:sp macro="" textlink="">
      <xdr:nvSpPr>
        <xdr:cNvPr id="60" name="Check Box 46" hidden="1">
          <a:extLst>
            <a:ext uri="{63B3BB69-23CF-44E3-9099-C40C66FF867C}">
              <a14:compatExt xmlns:a14="http://schemas.microsoft.com/office/drawing/2010/main" spid="_x0000_s11310"/>
            </a:ext>
            <a:ext uri="{FF2B5EF4-FFF2-40B4-BE49-F238E27FC236}">
              <a16:creationId xmlns:a16="http://schemas.microsoft.com/office/drawing/2014/main" id="{00000000-0008-0000-0600-00003C000000}"/>
            </a:ext>
          </a:extLst>
        </xdr:cNvPr>
        <xdr:cNvSpPr/>
      </xdr:nvSpPr>
      <xdr:spPr bwMode="auto">
        <a:xfrm>
          <a:off x="607695" y="7541895"/>
          <a:ext cx="86106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6.xml><?xml version="1.0" encoding="utf-8"?>
<xdr:wsDr xmlns:xdr="http://schemas.openxmlformats.org/drawingml/2006/spreadsheetDrawing" xmlns:a="http://schemas.openxmlformats.org/drawingml/2006/main">
  <xdr:twoCellAnchor>
    <xdr:from>
      <xdr:col>37</xdr:col>
      <xdr:colOff>152400</xdr:colOff>
      <xdr:row>39</xdr:row>
      <xdr:rowOff>76200</xdr:rowOff>
    </xdr:from>
    <xdr:to>
      <xdr:col>46</xdr:col>
      <xdr:colOff>161925</xdr:colOff>
      <xdr:row>40</xdr:row>
      <xdr:rowOff>200025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382000" y="7048500"/>
          <a:ext cx="2066925"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HG丸ｺﾞｼｯｸM-PRO" panose="020F0600000000000000" pitchFamily="50" charset="-128"/>
              <a:ea typeface="HG丸ｺﾞｼｯｸM-PRO" panose="020F0600000000000000" pitchFamily="50" charset="-128"/>
            </a:rPr>
            <a:t>記　入　例</a:t>
          </a:r>
        </a:p>
      </xdr:txBody>
    </xdr:sp>
    <xdr:clientData/>
  </xdr:twoCellAnchor>
  <xdr:twoCellAnchor>
    <xdr:from>
      <xdr:col>1</xdr:col>
      <xdr:colOff>0</xdr:colOff>
      <xdr:row>12</xdr:row>
      <xdr:rowOff>9525</xdr:rowOff>
    </xdr:from>
    <xdr:to>
      <xdr:col>10</xdr:col>
      <xdr:colOff>9525</xdr:colOff>
      <xdr:row>13</xdr:row>
      <xdr:rowOff>133350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0" y="9525"/>
          <a:ext cx="20669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latin typeface="ＭＳ Ｐゴシック" panose="020B0600070205080204" pitchFamily="50" charset="-128"/>
              <a:ea typeface="ＭＳ Ｐゴシック" panose="020B0600070205080204" pitchFamily="50" charset="-128"/>
            </a:rPr>
            <a:t>第１号様式の５（第８条関係）</a:t>
          </a:r>
        </a:p>
      </xdr:txBody>
    </xdr:sp>
    <xdr:clientData/>
  </xdr:twoCellAnchor>
  <xdr:twoCellAnchor>
    <xdr:from>
      <xdr:col>1</xdr:col>
      <xdr:colOff>0</xdr:colOff>
      <xdr:row>39</xdr:row>
      <xdr:rowOff>47625</xdr:rowOff>
    </xdr:from>
    <xdr:to>
      <xdr:col>10</xdr:col>
      <xdr:colOff>9525</xdr:colOff>
      <xdr:row>40</xdr:row>
      <xdr:rowOff>171450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0" y="7019925"/>
          <a:ext cx="20669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第１号様式の５（第８条</a:t>
          </a:r>
          <a:r>
            <a:rPr kumimoji="1" lang="ja-JP" altLang="en-US" sz="1000">
              <a:latin typeface="ＭＳ Ｐゴシック" panose="020B0600070205080204" pitchFamily="50" charset="-128"/>
              <a:ea typeface="ＭＳ Ｐゴシック" panose="020B0600070205080204" pitchFamily="50" charset="-128"/>
            </a:rPr>
            <a:t>関係</a:t>
          </a:r>
          <a:r>
            <a:rPr kumimoji="1" lang="ja-JP" altLang="en-US" sz="11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25</xdr:row>
          <xdr:rowOff>57150</xdr:rowOff>
        </xdr:from>
        <xdr:to>
          <xdr:col>0</xdr:col>
          <xdr:colOff>266700</xdr:colOff>
          <xdr:row>25</xdr:row>
          <xdr:rowOff>276225</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9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57150</xdr:rowOff>
        </xdr:from>
        <xdr:to>
          <xdr:col>0</xdr:col>
          <xdr:colOff>266700</xdr:colOff>
          <xdr:row>18</xdr:row>
          <xdr:rowOff>276225</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900-00000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0</xdr:col>
          <xdr:colOff>266700</xdr:colOff>
          <xdr:row>1</xdr:row>
          <xdr:rowOff>219075</xdr:rowOff>
        </xdr:to>
        <xdr:sp macro="" textlink="">
          <xdr:nvSpPr>
            <xdr:cNvPr id="86019" name="Check Box 3" hidden="1">
              <a:extLst>
                <a:ext uri="{63B3BB69-23CF-44E3-9099-C40C66FF867C}">
                  <a14:compatExt spid="_x0000_s86019"/>
                </a:ext>
                <a:ext uri="{FF2B5EF4-FFF2-40B4-BE49-F238E27FC236}">
                  <a16:creationId xmlns:a16="http://schemas.microsoft.com/office/drawing/2014/main" id="{00000000-0008-0000-0900-00000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xdr:row>
          <xdr:rowOff>0</xdr:rowOff>
        </xdr:from>
        <xdr:to>
          <xdr:col>0</xdr:col>
          <xdr:colOff>266700</xdr:colOff>
          <xdr:row>1</xdr:row>
          <xdr:rowOff>219075</xdr:rowOff>
        </xdr:to>
        <xdr:sp macro="" textlink="">
          <xdr:nvSpPr>
            <xdr:cNvPr id="86020" name="Check Box 4" hidden="1">
              <a:extLst>
                <a:ext uri="{63B3BB69-23CF-44E3-9099-C40C66FF867C}">
                  <a14:compatExt spid="_x0000_s86020"/>
                </a:ext>
                <a:ext uri="{FF2B5EF4-FFF2-40B4-BE49-F238E27FC236}">
                  <a16:creationId xmlns:a16="http://schemas.microsoft.com/office/drawing/2014/main" id="{00000000-0008-0000-0900-00000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xdr:row>
          <xdr:rowOff>57150</xdr:rowOff>
        </xdr:from>
        <xdr:to>
          <xdr:col>0</xdr:col>
          <xdr:colOff>266700</xdr:colOff>
          <xdr:row>6</xdr:row>
          <xdr:rowOff>276225</xdr:rowOff>
        </xdr:to>
        <xdr:sp macro="" textlink="">
          <xdr:nvSpPr>
            <xdr:cNvPr id="86021" name="Check Box 5" hidden="1">
              <a:extLst>
                <a:ext uri="{63B3BB69-23CF-44E3-9099-C40C66FF867C}">
                  <a14:compatExt spid="_x0000_s86021"/>
                </a:ext>
                <a:ext uri="{FF2B5EF4-FFF2-40B4-BE49-F238E27FC236}">
                  <a16:creationId xmlns:a16="http://schemas.microsoft.com/office/drawing/2014/main" id="{00000000-0008-0000-0900-00000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xdr:row>
          <xdr:rowOff>57150</xdr:rowOff>
        </xdr:from>
        <xdr:to>
          <xdr:col>0</xdr:col>
          <xdr:colOff>266700</xdr:colOff>
          <xdr:row>8</xdr:row>
          <xdr:rowOff>276225</xdr:rowOff>
        </xdr:to>
        <xdr:sp macro="" textlink="">
          <xdr:nvSpPr>
            <xdr:cNvPr id="86022" name="Check Box 6" hidden="1">
              <a:extLst>
                <a:ext uri="{63B3BB69-23CF-44E3-9099-C40C66FF867C}">
                  <a14:compatExt spid="_x0000_s86022"/>
                </a:ext>
                <a:ext uri="{FF2B5EF4-FFF2-40B4-BE49-F238E27FC236}">
                  <a16:creationId xmlns:a16="http://schemas.microsoft.com/office/drawing/2014/main" id="{00000000-0008-0000-0900-00000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xdr:row>
          <xdr:rowOff>57150</xdr:rowOff>
        </xdr:from>
        <xdr:to>
          <xdr:col>0</xdr:col>
          <xdr:colOff>266700</xdr:colOff>
          <xdr:row>11</xdr:row>
          <xdr:rowOff>276225</xdr:rowOff>
        </xdr:to>
        <xdr:sp macro="" textlink="">
          <xdr:nvSpPr>
            <xdr:cNvPr id="86023" name="Check Box 7" hidden="1">
              <a:extLst>
                <a:ext uri="{63B3BB69-23CF-44E3-9099-C40C66FF867C}">
                  <a14:compatExt spid="_x0000_s86023"/>
                </a:ext>
                <a:ext uri="{FF2B5EF4-FFF2-40B4-BE49-F238E27FC236}">
                  <a16:creationId xmlns:a16="http://schemas.microsoft.com/office/drawing/2014/main" id="{00000000-0008-0000-0900-00000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59</xdr:row>
          <xdr:rowOff>57150</xdr:rowOff>
        </xdr:from>
        <xdr:to>
          <xdr:col>0</xdr:col>
          <xdr:colOff>276225</xdr:colOff>
          <xdr:row>59</xdr:row>
          <xdr:rowOff>276225</xdr:rowOff>
        </xdr:to>
        <xdr:sp macro="" textlink="">
          <xdr:nvSpPr>
            <xdr:cNvPr id="86024" name="Check Box 8" hidden="1">
              <a:extLst>
                <a:ext uri="{63B3BB69-23CF-44E3-9099-C40C66FF867C}">
                  <a14:compatExt spid="_x0000_s86024"/>
                </a:ext>
                <a:ext uri="{FF2B5EF4-FFF2-40B4-BE49-F238E27FC236}">
                  <a16:creationId xmlns:a16="http://schemas.microsoft.com/office/drawing/2014/main" id="{00000000-0008-0000-0900-00000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57</xdr:row>
          <xdr:rowOff>57150</xdr:rowOff>
        </xdr:from>
        <xdr:to>
          <xdr:col>0</xdr:col>
          <xdr:colOff>266700</xdr:colOff>
          <xdr:row>57</xdr:row>
          <xdr:rowOff>276225</xdr:rowOff>
        </xdr:to>
        <xdr:sp macro="" textlink="">
          <xdr:nvSpPr>
            <xdr:cNvPr id="86025" name="Check Box 9" hidden="1">
              <a:extLst>
                <a:ext uri="{63B3BB69-23CF-44E3-9099-C40C66FF867C}">
                  <a14:compatExt spid="_x0000_s86025"/>
                </a:ext>
                <a:ext uri="{FF2B5EF4-FFF2-40B4-BE49-F238E27FC236}">
                  <a16:creationId xmlns:a16="http://schemas.microsoft.com/office/drawing/2014/main" id="{00000000-0008-0000-09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60</xdr:row>
          <xdr:rowOff>57150</xdr:rowOff>
        </xdr:from>
        <xdr:to>
          <xdr:col>0</xdr:col>
          <xdr:colOff>266700</xdr:colOff>
          <xdr:row>60</xdr:row>
          <xdr:rowOff>276225</xdr:rowOff>
        </xdr:to>
        <xdr:sp macro="" textlink="">
          <xdr:nvSpPr>
            <xdr:cNvPr id="86026" name="Check Box 10" hidden="1">
              <a:extLst>
                <a:ext uri="{63B3BB69-23CF-44E3-9099-C40C66FF867C}">
                  <a14:compatExt spid="_x0000_s86026"/>
                </a:ext>
                <a:ext uri="{FF2B5EF4-FFF2-40B4-BE49-F238E27FC236}">
                  <a16:creationId xmlns:a16="http://schemas.microsoft.com/office/drawing/2014/main" id="{00000000-0008-0000-09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61</xdr:row>
          <xdr:rowOff>152400</xdr:rowOff>
        </xdr:from>
        <xdr:to>
          <xdr:col>0</xdr:col>
          <xdr:colOff>266700</xdr:colOff>
          <xdr:row>61</xdr:row>
          <xdr:rowOff>371475</xdr:rowOff>
        </xdr:to>
        <xdr:sp macro="" textlink="">
          <xdr:nvSpPr>
            <xdr:cNvPr id="86027" name="Check Box 11" hidden="1">
              <a:extLst>
                <a:ext uri="{63B3BB69-23CF-44E3-9099-C40C66FF867C}">
                  <a14:compatExt spid="_x0000_s86027"/>
                </a:ext>
                <a:ext uri="{FF2B5EF4-FFF2-40B4-BE49-F238E27FC236}">
                  <a16:creationId xmlns:a16="http://schemas.microsoft.com/office/drawing/2014/main" id="{00000000-0008-0000-0900-00000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62</xdr:row>
          <xdr:rowOff>57150</xdr:rowOff>
        </xdr:from>
        <xdr:to>
          <xdr:col>0</xdr:col>
          <xdr:colOff>266700</xdr:colOff>
          <xdr:row>62</xdr:row>
          <xdr:rowOff>276225</xdr:rowOff>
        </xdr:to>
        <xdr:sp macro="" textlink="">
          <xdr:nvSpPr>
            <xdr:cNvPr id="86028" name="Check Box 12" hidden="1">
              <a:extLst>
                <a:ext uri="{63B3BB69-23CF-44E3-9099-C40C66FF867C}">
                  <a14:compatExt spid="_x0000_s86028"/>
                </a:ext>
                <a:ext uri="{FF2B5EF4-FFF2-40B4-BE49-F238E27FC236}">
                  <a16:creationId xmlns:a16="http://schemas.microsoft.com/office/drawing/2014/main" id="{00000000-0008-0000-0900-00000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63</xdr:row>
          <xdr:rowOff>57150</xdr:rowOff>
        </xdr:from>
        <xdr:to>
          <xdr:col>0</xdr:col>
          <xdr:colOff>266700</xdr:colOff>
          <xdr:row>63</xdr:row>
          <xdr:rowOff>276225</xdr:rowOff>
        </xdr:to>
        <xdr:sp macro="" textlink="">
          <xdr:nvSpPr>
            <xdr:cNvPr id="86029" name="Check Box 13" hidden="1">
              <a:extLst>
                <a:ext uri="{63B3BB69-23CF-44E3-9099-C40C66FF867C}">
                  <a14:compatExt spid="_x0000_s86029"/>
                </a:ext>
                <a:ext uri="{FF2B5EF4-FFF2-40B4-BE49-F238E27FC236}">
                  <a16:creationId xmlns:a16="http://schemas.microsoft.com/office/drawing/2014/main" id="{00000000-0008-0000-0900-00000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64</xdr:row>
          <xdr:rowOff>57150</xdr:rowOff>
        </xdr:from>
        <xdr:to>
          <xdr:col>0</xdr:col>
          <xdr:colOff>266700</xdr:colOff>
          <xdr:row>64</xdr:row>
          <xdr:rowOff>276225</xdr:rowOff>
        </xdr:to>
        <xdr:sp macro="" textlink="">
          <xdr:nvSpPr>
            <xdr:cNvPr id="86030" name="Check Box 14" hidden="1">
              <a:extLst>
                <a:ext uri="{63B3BB69-23CF-44E3-9099-C40C66FF867C}">
                  <a14:compatExt spid="_x0000_s86030"/>
                </a:ext>
                <a:ext uri="{FF2B5EF4-FFF2-40B4-BE49-F238E27FC236}">
                  <a16:creationId xmlns:a16="http://schemas.microsoft.com/office/drawing/2014/main" id="{00000000-0008-0000-0900-00000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65</xdr:row>
          <xdr:rowOff>57150</xdr:rowOff>
        </xdr:from>
        <xdr:to>
          <xdr:col>0</xdr:col>
          <xdr:colOff>266700</xdr:colOff>
          <xdr:row>65</xdr:row>
          <xdr:rowOff>276225</xdr:rowOff>
        </xdr:to>
        <xdr:sp macro="" textlink="">
          <xdr:nvSpPr>
            <xdr:cNvPr id="86031" name="Check Box 15" hidden="1">
              <a:extLst>
                <a:ext uri="{63B3BB69-23CF-44E3-9099-C40C66FF867C}">
                  <a14:compatExt spid="_x0000_s86031"/>
                </a:ext>
                <a:ext uri="{FF2B5EF4-FFF2-40B4-BE49-F238E27FC236}">
                  <a16:creationId xmlns:a16="http://schemas.microsoft.com/office/drawing/2014/main" id="{00000000-0008-0000-0900-00000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66</xdr:row>
          <xdr:rowOff>57150</xdr:rowOff>
        </xdr:from>
        <xdr:to>
          <xdr:col>0</xdr:col>
          <xdr:colOff>266700</xdr:colOff>
          <xdr:row>66</xdr:row>
          <xdr:rowOff>276225</xdr:rowOff>
        </xdr:to>
        <xdr:sp macro="" textlink="">
          <xdr:nvSpPr>
            <xdr:cNvPr id="86032" name="Check Box 16" hidden="1">
              <a:extLst>
                <a:ext uri="{63B3BB69-23CF-44E3-9099-C40C66FF867C}">
                  <a14:compatExt spid="_x0000_s86032"/>
                </a:ext>
                <a:ext uri="{FF2B5EF4-FFF2-40B4-BE49-F238E27FC236}">
                  <a16:creationId xmlns:a16="http://schemas.microsoft.com/office/drawing/2014/main" id="{00000000-0008-0000-0900-00001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67</xdr:row>
          <xdr:rowOff>200025</xdr:rowOff>
        </xdr:from>
        <xdr:to>
          <xdr:col>0</xdr:col>
          <xdr:colOff>266700</xdr:colOff>
          <xdr:row>67</xdr:row>
          <xdr:rowOff>419100</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09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71</xdr:row>
          <xdr:rowOff>57150</xdr:rowOff>
        </xdr:from>
        <xdr:to>
          <xdr:col>0</xdr:col>
          <xdr:colOff>266700</xdr:colOff>
          <xdr:row>71</xdr:row>
          <xdr:rowOff>276225</xdr:rowOff>
        </xdr:to>
        <xdr:sp macro="" textlink="">
          <xdr:nvSpPr>
            <xdr:cNvPr id="86034" name="Check Box 18" hidden="1">
              <a:extLst>
                <a:ext uri="{63B3BB69-23CF-44E3-9099-C40C66FF867C}">
                  <a14:compatExt spid="_x0000_s86034"/>
                </a:ext>
                <a:ext uri="{FF2B5EF4-FFF2-40B4-BE49-F238E27FC236}">
                  <a16:creationId xmlns:a16="http://schemas.microsoft.com/office/drawing/2014/main" id="{00000000-0008-0000-09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73</xdr:row>
          <xdr:rowOff>57150</xdr:rowOff>
        </xdr:from>
        <xdr:to>
          <xdr:col>0</xdr:col>
          <xdr:colOff>266700</xdr:colOff>
          <xdr:row>73</xdr:row>
          <xdr:rowOff>276225</xdr:rowOff>
        </xdr:to>
        <xdr:sp macro="" textlink="">
          <xdr:nvSpPr>
            <xdr:cNvPr id="86035" name="Check Box 19" hidden="1">
              <a:extLst>
                <a:ext uri="{63B3BB69-23CF-44E3-9099-C40C66FF867C}">
                  <a14:compatExt spid="_x0000_s86035"/>
                </a:ext>
                <a:ext uri="{FF2B5EF4-FFF2-40B4-BE49-F238E27FC236}">
                  <a16:creationId xmlns:a16="http://schemas.microsoft.com/office/drawing/2014/main" id="{00000000-0008-0000-09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83</xdr:row>
          <xdr:rowOff>19050</xdr:rowOff>
        </xdr:from>
        <xdr:to>
          <xdr:col>0</xdr:col>
          <xdr:colOff>266700</xdr:colOff>
          <xdr:row>83</xdr:row>
          <xdr:rowOff>247650</xdr:rowOff>
        </xdr:to>
        <xdr:sp macro="" textlink="">
          <xdr:nvSpPr>
            <xdr:cNvPr id="86036" name="Check Box 20" hidden="1">
              <a:extLst>
                <a:ext uri="{63B3BB69-23CF-44E3-9099-C40C66FF867C}">
                  <a14:compatExt spid="_x0000_s86036"/>
                </a:ext>
                <a:ext uri="{FF2B5EF4-FFF2-40B4-BE49-F238E27FC236}">
                  <a16:creationId xmlns:a16="http://schemas.microsoft.com/office/drawing/2014/main" id="{00000000-0008-0000-0900-00001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xdr:row>
          <xdr:rowOff>57150</xdr:rowOff>
        </xdr:from>
        <xdr:to>
          <xdr:col>0</xdr:col>
          <xdr:colOff>266700</xdr:colOff>
          <xdr:row>29</xdr:row>
          <xdr:rowOff>276225</xdr:rowOff>
        </xdr:to>
        <xdr:sp macro="" textlink="">
          <xdr:nvSpPr>
            <xdr:cNvPr id="86037" name="Check Box 21" hidden="1">
              <a:extLst>
                <a:ext uri="{63B3BB69-23CF-44E3-9099-C40C66FF867C}">
                  <a14:compatExt spid="_x0000_s86037"/>
                </a:ext>
                <a:ext uri="{FF2B5EF4-FFF2-40B4-BE49-F238E27FC236}">
                  <a16:creationId xmlns:a16="http://schemas.microsoft.com/office/drawing/2014/main" id="{00000000-0008-0000-0900-00001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34</xdr:row>
          <xdr:rowOff>57150</xdr:rowOff>
        </xdr:from>
        <xdr:to>
          <xdr:col>0</xdr:col>
          <xdr:colOff>266700</xdr:colOff>
          <xdr:row>34</xdr:row>
          <xdr:rowOff>276225</xdr:rowOff>
        </xdr:to>
        <xdr:sp macro="" textlink="">
          <xdr:nvSpPr>
            <xdr:cNvPr id="86038" name="Check Box 22" hidden="1">
              <a:extLst>
                <a:ext uri="{63B3BB69-23CF-44E3-9099-C40C66FF867C}">
                  <a14:compatExt spid="_x0000_s86038"/>
                </a:ext>
                <a:ext uri="{FF2B5EF4-FFF2-40B4-BE49-F238E27FC236}">
                  <a16:creationId xmlns:a16="http://schemas.microsoft.com/office/drawing/2014/main" id="{00000000-0008-0000-0900-00001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209550</xdr:rowOff>
        </xdr:from>
        <xdr:to>
          <xdr:col>0</xdr:col>
          <xdr:colOff>266700</xdr:colOff>
          <xdr:row>37</xdr:row>
          <xdr:rowOff>428625</xdr:rowOff>
        </xdr:to>
        <xdr:sp macro="" textlink="">
          <xdr:nvSpPr>
            <xdr:cNvPr id="86042" name="Check Box 26" hidden="1">
              <a:extLst>
                <a:ext uri="{63B3BB69-23CF-44E3-9099-C40C66FF867C}">
                  <a14:compatExt spid="_x0000_s86042"/>
                </a:ext>
                <a:ext uri="{FF2B5EF4-FFF2-40B4-BE49-F238E27FC236}">
                  <a16:creationId xmlns:a16="http://schemas.microsoft.com/office/drawing/2014/main" id="{00000000-0008-0000-0900-00001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57150</xdr:rowOff>
        </xdr:from>
        <xdr:to>
          <xdr:col>0</xdr:col>
          <xdr:colOff>266700</xdr:colOff>
          <xdr:row>35</xdr:row>
          <xdr:rowOff>276225</xdr:rowOff>
        </xdr:to>
        <xdr:sp macro="" textlink="">
          <xdr:nvSpPr>
            <xdr:cNvPr id="86043" name="Check Box 27" hidden="1">
              <a:extLst>
                <a:ext uri="{63B3BB69-23CF-44E3-9099-C40C66FF867C}">
                  <a14:compatExt spid="_x0000_s86043"/>
                </a:ext>
                <a:ext uri="{FF2B5EF4-FFF2-40B4-BE49-F238E27FC236}">
                  <a16:creationId xmlns:a16="http://schemas.microsoft.com/office/drawing/2014/main" id="{00000000-0008-0000-0900-00001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40</xdr:row>
          <xdr:rowOff>57150</xdr:rowOff>
        </xdr:from>
        <xdr:to>
          <xdr:col>0</xdr:col>
          <xdr:colOff>266700</xdr:colOff>
          <xdr:row>40</xdr:row>
          <xdr:rowOff>276225</xdr:rowOff>
        </xdr:to>
        <xdr:sp macro="" textlink="">
          <xdr:nvSpPr>
            <xdr:cNvPr id="86044" name="Check Box 28" hidden="1">
              <a:extLst>
                <a:ext uri="{63B3BB69-23CF-44E3-9099-C40C66FF867C}">
                  <a14:compatExt spid="_x0000_s86044"/>
                </a:ext>
                <a:ext uri="{FF2B5EF4-FFF2-40B4-BE49-F238E27FC236}">
                  <a16:creationId xmlns:a16="http://schemas.microsoft.com/office/drawing/2014/main" id="{00000000-0008-0000-0900-00001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57150</xdr:rowOff>
        </xdr:from>
        <xdr:to>
          <xdr:col>0</xdr:col>
          <xdr:colOff>266700</xdr:colOff>
          <xdr:row>41</xdr:row>
          <xdr:rowOff>276225</xdr:rowOff>
        </xdr:to>
        <xdr:sp macro="" textlink="">
          <xdr:nvSpPr>
            <xdr:cNvPr id="86045" name="Check Box 29" hidden="1">
              <a:extLst>
                <a:ext uri="{63B3BB69-23CF-44E3-9099-C40C66FF867C}">
                  <a14:compatExt spid="_x0000_s86045"/>
                </a:ext>
                <a:ext uri="{FF2B5EF4-FFF2-40B4-BE49-F238E27FC236}">
                  <a16:creationId xmlns:a16="http://schemas.microsoft.com/office/drawing/2014/main" id="{00000000-0008-0000-0900-00001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57150</xdr:rowOff>
        </xdr:from>
        <xdr:to>
          <xdr:col>0</xdr:col>
          <xdr:colOff>266700</xdr:colOff>
          <xdr:row>42</xdr:row>
          <xdr:rowOff>276225</xdr:rowOff>
        </xdr:to>
        <xdr:sp macro="" textlink="">
          <xdr:nvSpPr>
            <xdr:cNvPr id="86046" name="Check Box 30" hidden="1">
              <a:extLst>
                <a:ext uri="{63B3BB69-23CF-44E3-9099-C40C66FF867C}">
                  <a14:compatExt spid="_x0000_s86046"/>
                </a:ext>
                <a:ext uri="{FF2B5EF4-FFF2-40B4-BE49-F238E27FC236}">
                  <a16:creationId xmlns:a16="http://schemas.microsoft.com/office/drawing/2014/main" id="{00000000-0008-0000-0900-00001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81</xdr:row>
          <xdr:rowOff>171450</xdr:rowOff>
        </xdr:from>
        <xdr:to>
          <xdr:col>0</xdr:col>
          <xdr:colOff>266700</xdr:colOff>
          <xdr:row>81</xdr:row>
          <xdr:rowOff>400050</xdr:rowOff>
        </xdr:to>
        <xdr:sp macro="" textlink="">
          <xdr:nvSpPr>
            <xdr:cNvPr id="86047" name="Check Box 31" hidden="1">
              <a:extLst>
                <a:ext uri="{63B3BB69-23CF-44E3-9099-C40C66FF867C}">
                  <a14:compatExt spid="_x0000_s86047"/>
                </a:ext>
                <a:ext uri="{FF2B5EF4-FFF2-40B4-BE49-F238E27FC236}">
                  <a16:creationId xmlns:a16="http://schemas.microsoft.com/office/drawing/2014/main" id="{00000000-0008-0000-0900-00001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57150</xdr:rowOff>
        </xdr:from>
        <xdr:to>
          <xdr:col>0</xdr:col>
          <xdr:colOff>266700</xdr:colOff>
          <xdr:row>21</xdr:row>
          <xdr:rowOff>276225</xdr:rowOff>
        </xdr:to>
        <xdr:sp macro="" textlink="">
          <xdr:nvSpPr>
            <xdr:cNvPr id="86048" name="Check Box 32" hidden="1">
              <a:extLst>
                <a:ext uri="{63B3BB69-23CF-44E3-9099-C40C66FF867C}">
                  <a14:compatExt spid="_x0000_s86048"/>
                </a:ext>
                <a:ext uri="{FF2B5EF4-FFF2-40B4-BE49-F238E27FC236}">
                  <a16:creationId xmlns:a16="http://schemas.microsoft.com/office/drawing/2014/main" id="{00000000-0008-0000-0900-00002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80</xdr:row>
          <xdr:rowOff>57150</xdr:rowOff>
        </xdr:from>
        <xdr:to>
          <xdr:col>0</xdr:col>
          <xdr:colOff>266700</xdr:colOff>
          <xdr:row>80</xdr:row>
          <xdr:rowOff>276225</xdr:rowOff>
        </xdr:to>
        <xdr:sp macro="" textlink="">
          <xdr:nvSpPr>
            <xdr:cNvPr id="86049" name="Check Box 33" hidden="1">
              <a:extLst>
                <a:ext uri="{63B3BB69-23CF-44E3-9099-C40C66FF867C}">
                  <a14:compatExt spid="_x0000_s86049"/>
                </a:ext>
                <a:ext uri="{FF2B5EF4-FFF2-40B4-BE49-F238E27FC236}">
                  <a16:creationId xmlns:a16="http://schemas.microsoft.com/office/drawing/2014/main" id="{00000000-0008-0000-09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69</xdr:row>
          <xdr:rowOff>57150</xdr:rowOff>
        </xdr:from>
        <xdr:to>
          <xdr:col>0</xdr:col>
          <xdr:colOff>266700</xdr:colOff>
          <xdr:row>69</xdr:row>
          <xdr:rowOff>276225</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09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70</xdr:row>
          <xdr:rowOff>0</xdr:rowOff>
        </xdr:from>
        <xdr:to>
          <xdr:col>0</xdr:col>
          <xdr:colOff>266700</xdr:colOff>
          <xdr:row>70</xdr:row>
          <xdr:rowOff>209550</xdr:rowOff>
        </xdr:to>
        <xdr:sp macro="" textlink="">
          <xdr:nvSpPr>
            <xdr:cNvPr id="86051" name="Check Box 35" hidden="1">
              <a:extLst>
                <a:ext uri="{63B3BB69-23CF-44E3-9099-C40C66FF867C}">
                  <a14:compatExt spid="_x0000_s86051"/>
                </a:ext>
                <a:ext uri="{FF2B5EF4-FFF2-40B4-BE49-F238E27FC236}">
                  <a16:creationId xmlns:a16="http://schemas.microsoft.com/office/drawing/2014/main" id="{00000000-0008-0000-09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68</xdr:row>
          <xdr:rowOff>133350</xdr:rowOff>
        </xdr:from>
        <xdr:to>
          <xdr:col>0</xdr:col>
          <xdr:colOff>257175</xdr:colOff>
          <xdr:row>68</xdr:row>
          <xdr:rowOff>352425</xdr:rowOff>
        </xdr:to>
        <xdr:sp macro="" textlink="">
          <xdr:nvSpPr>
            <xdr:cNvPr id="86052" name="Check Box 36" hidden="1">
              <a:extLst>
                <a:ext uri="{63B3BB69-23CF-44E3-9099-C40C66FF867C}">
                  <a14:compatExt spid="_x0000_s86052"/>
                </a:ext>
                <a:ext uri="{FF2B5EF4-FFF2-40B4-BE49-F238E27FC236}">
                  <a16:creationId xmlns:a16="http://schemas.microsoft.com/office/drawing/2014/main" id="{00000000-0008-0000-0900-00002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30</xdr:row>
          <xdr:rowOff>57150</xdr:rowOff>
        </xdr:from>
        <xdr:to>
          <xdr:col>0</xdr:col>
          <xdr:colOff>266700</xdr:colOff>
          <xdr:row>30</xdr:row>
          <xdr:rowOff>276225</xdr:rowOff>
        </xdr:to>
        <xdr:sp macro="" textlink="">
          <xdr:nvSpPr>
            <xdr:cNvPr id="86053" name="Check Box 37" hidden="1">
              <a:extLst>
                <a:ext uri="{63B3BB69-23CF-44E3-9099-C40C66FF867C}">
                  <a14:compatExt spid="_x0000_s86053"/>
                </a:ext>
                <a:ext uri="{FF2B5EF4-FFF2-40B4-BE49-F238E27FC236}">
                  <a16:creationId xmlns:a16="http://schemas.microsoft.com/office/drawing/2014/main" id="{00000000-0008-0000-0900-00002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36</xdr:row>
          <xdr:rowOff>123825</xdr:rowOff>
        </xdr:from>
        <xdr:to>
          <xdr:col>0</xdr:col>
          <xdr:colOff>247650</xdr:colOff>
          <xdr:row>36</xdr:row>
          <xdr:rowOff>352425</xdr:rowOff>
        </xdr:to>
        <xdr:sp macro="" textlink="">
          <xdr:nvSpPr>
            <xdr:cNvPr id="86054" name="Check Box 38" hidden="1">
              <a:extLst>
                <a:ext uri="{63B3BB69-23CF-44E3-9099-C40C66FF867C}">
                  <a14:compatExt spid="_x0000_s86054"/>
                </a:ext>
                <a:ext uri="{FF2B5EF4-FFF2-40B4-BE49-F238E27FC236}">
                  <a16:creationId xmlns:a16="http://schemas.microsoft.com/office/drawing/2014/main" id="{00000000-0008-0000-09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57150</xdr:rowOff>
        </xdr:from>
        <xdr:to>
          <xdr:col>0</xdr:col>
          <xdr:colOff>266700</xdr:colOff>
          <xdr:row>39</xdr:row>
          <xdr:rowOff>276225</xdr:rowOff>
        </xdr:to>
        <xdr:sp macro="" textlink="">
          <xdr:nvSpPr>
            <xdr:cNvPr id="86055" name="Check Box 39" hidden="1">
              <a:extLst>
                <a:ext uri="{63B3BB69-23CF-44E3-9099-C40C66FF867C}">
                  <a14:compatExt spid="_x0000_s86055"/>
                </a:ext>
                <a:ext uri="{FF2B5EF4-FFF2-40B4-BE49-F238E27FC236}">
                  <a16:creationId xmlns:a16="http://schemas.microsoft.com/office/drawing/2014/main" id="{00000000-0008-0000-09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49</xdr:row>
          <xdr:rowOff>57150</xdr:rowOff>
        </xdr:from>
        <xdr:to>
          <xdr:col>0</xdr:col>
          <xdr:colOff>266700</xdr:colOff>
          <xdr:row>49</xdr:row>
          <xdr:rowOff>276225</xdr:rowOff>
        </xdr:to>
        <xdr:sp macro="" textlink="">
          <xdr:nvSpPr>
            <xdr:cNvPr id="86056" name="Check Box 40" hidden="1">
              <a:extLst>
                <a:ext uri="{63B3BB69-23CF-44E3-9099-C40C66FF867C}">
                  <a14:compatExt spid="_x0000_s86056"/>
                </a:ext>
                <a:ext uri="{FF2B5EF4-FFF2-40B4-BE49-F238E27FC236}">
                  <a16:creationId xmlns:a16="http://schemas.microsoft.com/office/drawing/2014/main" id="{00000000-0008-0000-09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50</xdr:row>
          <xdr:rowOff>161925</xdr:rowOff>
        </xdr:from>
        <xdr:to>
          <xdr:col>0</xdr:col>
          <xdr:colOff>266700</xdr:colOff>
          <xdr:row>50</xdr:row>
          <xdr:rowOff>381000</xdr:rowOff>
        </xdr:to>
        <xdr:sp macro="" textlink="">
          <xdr:nvSpPr>
            <xdr:cNvPr id="86057" name="Check Box 41" hidden="1">
              <a:extLst>
                <a:ext uri="{63B3BB69-23CF-44E3-9099-C40C66FF867C}">
                  <a14:compatExt spid="_x0000_s86057"/>
                </a:ext>
                <a:ext uri="{FF2B5EF4-FFF2-40B4-BE49-F238E27FC236}">
                  <a16:creationId xmlns:a16="http://schemas.microsoft.com/office/drawing/2014/main" id="{00000000-0008-0000-0900-00002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51</xdr:row>
          <xdr:rowOff>200025</xdr:rowOff>
        </xdr:from>
        <xdr:to>
          <xdr:col>0</xdr:col>
          <xdr:colOff>266700</xdr:colOff>
          <xdr:row>51</xdr:row>
          <xdr:rowOff>419100</xdr:rowOff>
        </xdr:to>
        <xdr:sp macro="" textlink="">
          <xdr:nvSpPr>
            <xdr:cNvPr id="86058" name="Check Box 42" hidden="1">
              <a:extLst>
                <a:ext uri="{63B3BB69-23CF-44E3-9099-C40C66FF867C}">
                  <a14:compatExt spid="_x0000_s86058"/>
                </a:ext>
                <a:ext uri="{FF2B5EF4-FFF2-40B4-BE49-F238E27FC236}">
                  <a16:creationId xmlns:a16="http://schemas.microsoft.com/office/drawing/2014/main" id="{00000000-0008-0000-0900-00002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52</xdr:row>
          <xdr:rowOff>47625</xdr:rowOff>
        </xdr:from>
        <xdr:to>
          <xdr:col>0</xdr:col>
          <xdr:colOff>276225</xdr:colOff>
          <xdr:row>52</xdr:row>
          <xdr:rowOff>266700</xdr:rowOff>
        </xdr:to>
        <xdr:sp macro="" textlink="">
          <xdr:nvSpPr>
            <xdr:cNvPr id="86059" name="Check Box 43" hidden="1">
              <a:extLst>
                <a:ext uri="{63B3BB69-23CF-44E3-9099-C40C66FF867C}">
                  <a14:compatExt spid="_x0000_s86059"/>
                </a:ext>
                <a:ext uri="{FF2B5EF4-FFF2-40B4-BE49-F238E27FC236}">
                  <a16:creationId xmlns:a16="http://schemas.microsoft.com/office/drawing/2014/main" id="{00000000-0008-0000-0900-00002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53</xdr:row>
          <xdr:rowOff>57150</xdr:rowOff>
        </xdr:from>
        <xdr:to>
          <xdr:col>0</xdr:col>
          <xdr:colOff>266700</xdr:colOff>
          <xdr:row>53</xdr:row>
          <xdr:rowOff>276225</xdr:rowOff>
        </xdr:to>
        <xdr:sp macro="" textlink="">
          <xdr:nvSpPr>
            <xdr:cNvPr id="86060" name="Check Box 44" hidden="1">
              <a:extLst>
                <a:ext uri="{63B3BB69-23CF-44E3-9099-C40C66FF867C}">
                  <a14:compatExt spid="_x0000_s86060"/>
                </a:ext>
                <a:ext uri="{FF2B5EF4-FFF2-40B4-BE49-F238E27FC236}">
                  <a16:creationId xmlns:a16="http://schemas.microsoft.com/office/drawing/2014/main" id="{00000000-0008-0000-0900-00002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54</xdr:row>
          <xdr:rowOff>57150</xdr:rowOff>
        </xdr:from>
        <xdr:to>
          <xdr:col>0</xdr:col>
          <xdr:colOff>266700</xdr:colOff>
          <xdr:row>54</xdr:row>
          <xdr:rowOff>276225</xdr:rowOff>
        </xdr:to>
        <xdr:sp macro="" textlink="">
          <xdr:nvSpPr>
            <xdr:cNvPr id="86061" name="Check Box 45" hidden="1">
              <a:extLst>
                <a:ext uri="{63B3BB69-23CF-44E3-9099-C40C66FF867C}">
                  <a14:compatExt spid="_x0000_s86061"/>
                </a:ext>
                <a:ext uri="{FF2B5EF4-FFF2-40B4-BE49-F238E27FC236}">
                  <a16:creationId xmlns:a16="http://schemas.microsoft.com/office/drawing/2014/main" id="{00000000-0008-0000-0900-00002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xdr:row>
          <xdr:rowOff>57150</xdr:rowOff>
        </xdr:from>
        <xdr:to>
          <xdr:col>0</xdr:col>
          <xdr:colOff>266700</xdr:colOff>
          <xdr:row>9</xdr:row>
          <xdr:rowOff>276225</xdr:rowOff>
        </xdr:to>
        <xdr:sp macro="" textlink="">
          <xdr:nvSpPr>
            <xdr:cNvPr id="86062" name="Check Box 46" hidden="1">
              <a:extLst>
                <a:ext uri="{63B3BB69-23CF-44E3-9099-C40C66FF867C}">
                  <a14:compatExt spid="_x0000_s86062"/>
                </a:ext>
                <a:ext uri="{FF2B5EF4-FFF2-40B4-BE49-F238E27FC236}">
                  <a16:creationId xmlns:a16="http://schemas.microsoft.com/office/drawing/2014/main" id="{00000000-0008-0000-0900-00002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xdr:row>
          <xdr:rowOff>57150</xdr:rowOff>
        </xdr:from>
        <xdr:to>
          <xdr:col>0</xdr:col>
          <xdr:colOff>266700</xdr:colOff>
          <xdr:row>10</xdr:row>
          <xdr:rowOff>276225</xdr:rowOff>
        </xdr:to>
        <xdr:sp macro="" textlink="">
          <xdr:nvSpPr>
            <xdr:cNvPr id="86063" name="Check Box 47" hidden="1">
              <a:extLst>
                <a:ext uri="{63B3BB69-23CF-44E3-9099-C40C66FF867C}">
                  <a14:compatExt spid="_x0000_s86063"/>
                </a:ext>
                <a:ext uri="{FF2B5EF4-FFF2-40B4-BE49-F238E27FC236}">
                  <a16:creationId xmlns:a16="http://schemas.microsoft.com/office/drawing/2014/main" id="{00000000-0008-0000-0900-00002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22</xdr:row>
          <xdr:rowOff>57150</xdr:rowOff>
        </xdr:from>
        <xdr:to>
          <xdr:col>0</xdr:col>
          <xdr:colOff>266700</xdr:colOff>
          <xdr:row>22</xdr:row>
          <xdr:rowOff>276225</xdr:rowOff>
        </xdr:to>
        <xdr:sp macro="" textlink="">
          <xdr:nvSpPr>
            <xdr:cNvPr id="86064" name="Check Box 48" hidden="1">
              <a:extLst>
                <a:ext uri="{63B3BB69-23CF-44E3-9099-C40C66FF867C}">
                  <a14:compatExt spid="_x0000_s86064"/>
                </a:ext>
                <a:ext uri="{FF2B5EF4-FFF2-40B4-BE49-F238E27FC236}">
                  <a16:creationId xmlns:a16="http://schemas.microsoft.com/office/drawing/2014/main" id="{00000000-0008-0000-0900-00003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43</xdr:row>
          <xdr:rowOff>95250</xdr:rowOff>
        </xdr:from>
        <xdr:to>
          <xdr:col>0</xdr:col>
          <xdr:colOff>266700</xdr:colOff>
          <xdr:row>43</xdr:row>
          <xdr:rowOff>314325</xdr:rowOff>
        </xdr:to>
        <xdr:sp macro="" textlink="">
          <xdr:nvSpPr>
            <xdr:cNvPr id="86065" name="Check Box 49" hidden="1">
              <a:extLst>
                <a:ext uri="{63B3BB69-23CF-44E3-9099-C40C66FF867C}">
                  <a14:compatExt spid="_x0000_s86065"/>
                </a:ext>
                <a:ext uri="{FF2B5EF4-FFF2-40B4-BE49-F238E27FC236}">
                  <a16:creationId xmlns:a16="http://schemas.microsoft.com/office/drawing/2014/main" id="{00000000-0008-0000-0900-00003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xdr:row>
          <xdr:rowOff>57150</xdr:rowOff>
        </xdr:from>
        <xdr:to>
          <xdr:col>0</xdr:col>
          <xdr:colOff>266700</xdr:colOff>
          <xdr:row>12</xdr:row>
          <xdr:rowOff>276225</xdr:rowOff>
        </xdr:to>
        <xdr:sp macro="" textlink="">
          <xdr:nvSpPr>
            <xdr:cNvPr id="86068" name="Check Box 52" hidden="1">
              <a:extLst>
                <a:ext uri="{63B3BB69-23CF-44E3-9099-C40C66FF867C}">
                  <a14:compatExt spid="_x0000_s86068"/>
                </a:ext>
                <a:ext uri="{FF2B5EF4-FFF2-40B4-BE49-F238E27FC236}">
                  <a16:creationId xmlns:a16="http://schemas.microsoft.com/office/drawing/2014/main" id="{00000000-0008-0000-0900-00003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xdr:row>
          <xdr:rowOff>57150</xdr:rowOff>
        </xdr:from>
        <xdr:to>
          <xdr:col>0</xdr:col>
          <xdr:colOff>266700</xdr:colOff>
          <xdr:row>13</xdr:row>
          <xdr:rowOff>276225</xdr:rowOff>
        </xdr:to>
        <xdr:sp macro="" textlink="">
          <xdr:nvSpPr>
            <xdr:cNvPr id="86069" name="Check Box 53" hidden="1">
              <a:extLst>
                <a:ext uri="{63B3BB69-23CF-44E3-9099-C40C66FF867C}">
                  <a14:compatExt spid="_x0000_s86069"/>
                </a:ext>
                <a:ext uri="{FF2B5EF4-FFF2-40B4-BE49-F238E27FC236}">
                  <a16:creationId xmlns:a16="http://schemas.microsoft.com/office/drawing/2014/main" id="{00000000-0008-0000-0900-00003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72</xdr:row>
          <xdr:rowOff>57150</xdr:rowOff>
        </xdr:from>
        <xdr:to>
          <xdr:col>0</xdr:col>
          <xdr:colOff>266700</xdr:colOff>
          <xdr:row>72</xdr:row>
          <xdr:rowOff>276225</xdr:rowOff>
        </xdr:to>
        <xdr:sp macro="" textlink="">
          <xdr:nvSpPr>
            <xdr:cNvPr id="86070" name="Check Box 54" hidden="1">
              <a:extLst>
                <a:ext uri="{63B3BB69-23CF-44E3-9099-C40C66FF867C}">
                  <a14:compatExt spid="_x0000_s86070"/>
                </a:ext>
                <a:ext uri="{FF2B5EF4-FFF2-40B4-BE49-F238E27FC236}">
                  <a16:creationId xmlns:a16="http://schemas.microsoft.com/office/drawing/2014/main" id="{00000000-0008-0000-0900-00003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86</xdr:row>
          <xdr:rowOff>57150</xdr:rowOff>
        </xdr:from>
        <xdr:to>
          <xdr:col>0</xdr:col>
          <xdr:colOff>276225</xdr:colOff>
          <xdr:row>86</xdr:row>
          <xdr:rowOff>276225</xdr:rowOff>
        </xdr:to>
        <xdr:sp macro="" textlink="">
          <xdr:nvSpPr>
            <xdr:cNvPr id="86071" name="Check Box 55" hidden="1">
              <a:extLst>
                <a:ext uri="{63B3BB69-23CF-44E3-9099-C40C66FF867C}">
                  <a14:compatExt spid="_x0000_s86071"/>
                </a:ext>
                <a:ext uri="{FF2B5EF4-FFF2-40B4-BE49-F238E27FC236}">
                  <a16:creationId xmlns:a16="http://schemas.microsoft.com/office/drawing/2014/main" id="{00000000-0008-0000-0900-00003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87</xdr:row>
          <xdr:rowOff>57150</xdr:rowOff>
        </xdr:from>
        <xdr:to>
          <xdr:col>0</xdr:col>
          <xdr:colOff>266700</xdr:colOff>
          <xdr:row>87</xdr:row>
          <xdr:rowOff>276225</xdr:rowOff>
        </xdr:to>
        <xdr:sp macro="" textlink="">
          <xdr:nvSpPr>
            <xdr:cNvPr id="86072" name="Check Box 56" hidden="1">
              <a:extLst>
                <a:ext uri="{63B3BB69-23CF-44E3-9099-C40C66FF867C}">
                  <a14:compatExt spid="_x0000_s86072"/>
                </a:ext>
                <a:ext uri="{FF2B5EF4-FFF2-40B4-BE49-F238E27FC236}">
                  <a16:creationId xmlns:a16="http://schemas.microsoft.com/office/drawing/2014/main" id="{00000000-0008-0000-0900-00003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88</xdr:row>
          <xdr:rowOff>1028700</xdr:rowOff>
        </xdr:from>
        <xdr:to>
          <xdr:col>0</xdr:col>
          <xdr:colOff>266700</xdr:colOff>
          <xdr:row>88</xdr:row>
          <xdr:rowOff>1247775</xdr:rowOff>
        </xdr:to>
        <xdr:sp macro="" textlink="">
          <xdr:nvSpPr>
            <xdr:cNvPr id="86073" name="Check Box 57" hidden="1">
              <a:extLst>
                <a:ext uri="{63B3BB69-23CF-44E3-9099-C40C66FF867C}">
                  <a14:compatExt spid="_x0000_s86073"/>
                </a:ext>
                <a:ext uri="{FF2B5EF4-FFF2-40B4-BE49-F238E27FC236}">
                  <a16:creationId xmlns:a16="http://schemas.microsoft.com/office/drawing/2014/main" id="{00000000-0008-0000-0900-00003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89</xdr:row>
          <xdr:rowOff>57150</xdr:rowOff>
        </xdr:from>
        <xdr:to>
          <xdr:col>0</xdr:col>
          <xdr:colOff>266700</xdr:colOff>
          <xdr:row>89</xdr:row>
          <xdr:rowOff>276225</xdr:rowOff>
        </xdr:to>
        <xdr:sp macro="" textlink="">
          <xdr:nvSpPr>
            <xdr:cNvPr id="86074" name="Check Box 58" hidden="1">
              <a:extLst>
                <a:ext uri="{63B3BB69-23CF-44E3-9099-C40C66FF867C}">
                  <a14:compatExt spid="_x0000_s86074"/>
                </a:ext>
                <a:ext uri="{FF2B5EF4-FFF2-40B4-BE49-F238E27FC236}">
                  <a16:creationId xmlns:a16="http://schemas.microsoft.com/office/drawing/2014/main" id="{00000000-0008-0000-0900-00003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90</xdr:row>
          <xdr:rowOff>266700</xdr:rowOff>
        </xdr:from>
        <xdr:to>
          <xdr:col>0</xdr:col>
          <xdr:colOff>266700</xdr:colOff>
          <xdr:row>90</xdr:row>
          <xdr:rowOff>485775</xdr:rowOff>
        </xdr:to>
        <xdr:sp macro="" textlink="">
          <xdr:nvSpPr>
            <xdr:cNvPr id="86075" name="Check Box 59" hidden="1">
              <a:extLst>
                <a:ext uri="{63B3BB69-23CF-44E3-9099-C40C66FF867C}">
                  <a14:compatExt spid="_x0000_s86075"/>
                </a:ext>
                <a:ext uri="{FF2B5EF4-FFF2-40B4-BE49-F238E27FC236}">
                  <a16:creationId xmlns:a16="http://schemas.microsoft.com/office/drawing/2014/main" id="{00000000-0008-0000-0900-00003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93</xdr:row>
          <xdr:rowOff>57150</xdr:rowOff>
        </xdr:from>
        <xdr:to>
          <xdr:col>0</xdr:col>
          <xdr:colOff>276225</xdr:colOff>
          <xdr:row>93</xdr:row>
          <xdr:rowOff>276225</xdr:rowOff>
        </xdr:to>
        <xdr:sp macro="" textlink="">
          <xdr:nvSpPr>
            <xdr:cNvPr id="86076" name="Check Box 60" hidden="1">
              <a:extLst>
                <a:ext uri="{63B3BB69-23CF-44E3-9099-C40C66FF867C}">
                  <a14:compatExt spid="_x0000_s86076"/>
                </a:ext>
                <a:ext uri="{FF2B5EF4-FFF2-40B4-BE49-F238E27FC236}">
                  <a16:creationId xmlns:a16="http://schemas.microsoft.com/office/drawing/2014/main" id="{00000000-0008-0000-0900-00003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94</xdr:row>
          <xdr:rowOff>552450</xdr:rowOff>
        </xdr:from>
        <xdr:to>
          <xdr:col>0</xdr:col>
          <xdr:colOff>276225</xdr:colOff>
          <xdr:row>94</xdr:row>
          <xdr:rowOff>771525</xdr:rowOff>
        </xdr:to>
        <xdr:sp macro="" textlink="">
          <xdr:nvSpPr>
            <xdr:cNvPr id="86077" name="Check Box 61" hidden="1">
              <a:extLst>
                <a:ext uri="{63B3BB69-23CF-44E3-9099-C40C66FF867C}">
                  <a14:compatExt spid="_x0000_s86077"/>
                </a:ext>
                <a:ext uri="{FF2B5EF4-FFF2-40B4-BE49-F238E27FC236}">
                  <a16:creationId xmlns:a16="http://schemas.microsoft.com/office/drawing/2014/main" id="{00000000-0008-0000-0900-00003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95</xdr:row>
          <xdr:rowOff>57150</xdr:rowOff>
        </xdr:from>
        <xdr:to>
          <xdr:col>0</xdr:col>
          <xdr:colOff>266700</xdr:colOff>
          <xdr:row>95</xdr:row>
          <xdr:rowOff>276225</xdr:rowOff>
        </xdr:to>
        <xdr:sp macro="" textlink="">
          <xdr:nvSpPr>
            <xdr:cNvPr id="86078" name="Check Box 62" hidden="1">
              <a:extLst>
                <a:ext uri="{63B3BB69-23CF-44E3-9099-C40C66FF867C}">
                  <a14:compatExt spid="_x0000_s86078"/>
                </a:ext>
                <a:ext uri="{FF2B5EF4-FFF2-40B4-BE49-F238E27FC236}">
                  <a16:creationId xmlns:a16="http://schemas.microsoft.com/office/drawing/2014/main" id="{00000000-0008-0000-0900-00003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96</xdr:row>
          <xdr:rowOff>95250</xdr:rowOff>
        </xdr:from>
        <xdr:to>
          <xdr:col>0</xdr:col>
          <xdr:colOff>266700</xdr:colOff>
          <xdr:row>96</xdr:row>
          <xdr:rowOff>314325</xdr:rowOff>
        </xdr:to>
        <xdr:sp macro="" textlink="">
          <xdr:nvSpPr>
            <xdr:cNvPr id="86079" name="Check Box 63" hidden="1">
              <a:extLst>
                <a:ext uri="{63B3BB69-23CF-44E3-9099-C40C66FF867C}">
                  <a14:compatExt spid="_x0000_s86079"/>
                </a:ext>
                <a:ext uri="{FF2B5EF4-FFF2-40B4-BE49-F238E27FC236}">
                  <a16:creationId xmlns:a16="http://schemas.microsoft.com/office/drawing/2014/main" id="{00000000-0008-0000-0900-00003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97</xdr:row>
          <xdr:rowOff>85725</xdr:rowOff>
        </xdr:from>
        <xdr:to>
          <xdr:col>0</xdr:col>
          <xdr:colOff>266700</xdr:colOff>
          <xdr:row>97</xdr:row>
          <xdr:rowOff>295275</xdr:rowOff>
        </xdr:to>
        <xdr:sp macro="" textlink="">
          <xdr:nvSpPr>
            <xdr:cNvPr id="86080" name="Check Box 64" hidden="1">
              <a:extLst>
                <a:ext uri="{63B3BB69-23CF-44E3-9099-C40C66FF867C}">
                  <a14:compatExt spid="_x0000_s86080"/>
                </a:ext>
                <a:ext uri="{FF2B5EF4-FFF2-40B4-BE49-F238E27FC236}">
                  <a16:creationId xmlns:a16="http://schemas.microsoft.com/office/drawing/2014/main" id="{00000000-0008-0000-0900-00004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xdr:row>
          <xdr:rowOff>57150</xdr:rowOff>
        </xdr:from>
        <xdr:to>
          <xdr:col>0</xdr:col>
          <xdr:colOff>266700</xdr:colOff>
          <xdr:row>2</xdr:row>
          <xdr:rowOff>276225</xdr:rowOff>
        </xdr:to>
        <xdr:sp macro="" textlink="">
          <xdr:nvSpPr>
            <xdr:cNvPr id="86081" name="Check Box 65" hidden="1">
              <a:extLst>
                <a:ext uri="{63B3BB69-23CF-44E3-9099-C40C66FF867C}">
                  <a14:compatExt spid="_x0000_s86081"/>
                </a:ext>
                <a:ext uri="{FF2B5EF4-FFF2-40B4-BE49-F238E27FC236}">
                  <a16:creationId xmlns:a16="http://schemas.microsoft.com/office/drawing/2014/main" id="{00000000-0008-0000-0900-00004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xdr:row>
          <xdr:rowOff>57150</xdr:rowOff>
        </xdr:from>
        <xdr:to>
          <xdr:col>0</xdr:col>
          <xdr:colOff>266700</xdr:colOff>
          <xdr:row>3</xdr:row>
          <xdr:rowOff>276225</xdr:rowOff>
        </xdr:to>
        <xdr:sp macro="" textlink="">
          <xdr:nvSpPr>
            <xdr:cNvPr id="86082" name="Check Box 66" hidden="1">
              <a:extLst>
                <a:ext uri="{63B3BB69-23CF-44E3-9099-C40C66FF867C}">
                  <a14:compatExt spid="_x0000_s86082"/>
                </a:ext>
                <a:ext uri="{FF2B5EF4-FFF2-40B4-BE49-F238E27FC236}">
                  <a16:creationId xmlns:a16="http://schemas.microsoft.com/office/drawing/2014/main" id="{00000000-0008-0000-0900-00004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38</xdr:row>
          <xdr:rowOff>57150</xdr:rowOff>
        </xdr:from>
        <xdr:to>
          <xdr:col>0</xdr:col>
          <xdr:colOff>266700</xdr:colOff>
          <xdr:row>38</xdr:row>
          <xdr:rowOff>276225</xdr:rowOff>
        </xdr:to>
        <xdr:sp macro="" textlink="">
          <xdr:nvSpPr>
            <xdr:cNvPr id="86084" name="Check Box 68" hidden="1">
              <a:extLst>
                <a:ext uri="{63B3BB69-23CF-44E3-9099-C40C66FF867C}">
                  <a14:compatExt spid="_x0000_s86084"/>
                </a:ext>
                <a:ext uri="{FF2B5EF4-FFF2-40B4-BE49-F238E27FC236}">
                  <a16:creationId xmlns:a16="http://schemas.microsoft.com/office/drawing/2014/main" id="{00000000-0008-0000-0900-00004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76</xdr:row>
          <xdr:rowOff>57150</xdr:rowOff>
        </xdr:from>
        <xdr:to>
          <xdr:col>0</xdr:col>
          <xdr:colOff>266700</xdr:colOff>
          <xdr:row>76</xdr:row>
          <xdr:rowOff>276225</xdr:rowOff>
        </xdr:to>
        <xdr:sp macro="" textlink="">
          <xdr:nvSpPr>
            <xdr:cNvPr id="86085" name="Check Box 69" hidden="1">
              <a:extLst>
                <a:ext uri="{63B3BB69-23CF-44E3-9099-C40C66FF867C}">
                  <a14:compatExt spid="_x0000_s86085"/>
                </a:ext>
                <a:ext uri="{FF2B5EF4-FFF2-40B4-BE49-F238E27FC236}">
                  <a16:creationId xmlns:a16="http://schemas.microsoft.com/office/drawing/2014/main" id="{00000000-0008-0000-0900-00004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78</xdr:row>
          <xdr:rowOff>57150</xdr:rowOff>
        </xdr:from>
        <xdr:to>
          <xdr:col>0</xdr:col>
          <xdr:colOff>266700</xdr:colOff>
          <xdr:row>78</xdr:row>
          <xdr:rowOff>276225</xdr:rowOff>
        </xdr:to>
        <xdr:sp macro="" textlink="">
          <xdr:nvSpPr>
            <xdr:cNvPr id="86086" name="Check Box 70" hidden="1">
              <a:extLst>
                <a:ext uri="{63B3BB69-23CF-44E3-9099-C40C66FF867C}">
                  <a14:compatExt spid="_x0000_s86086"/>
                </a:ext>
                <a:ext uri="{FF2B5EF4-FFF2-40B4-BE49-F238E27FC236}">
                  <a16:creationId xmlns:a16="http://schemas.microsoft.com/office/drawing/2014/main" id="{00000000-0008-0000-0900-00004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74</xdr:row>
          <xdr:rowOff>38100</xdr:rowOff>
        </xdr:from>
        <xdr:to>
          <xdr:col>0</xdr:col>
          <xdr:colOff>266700</xdr:colOff>
          <xdr:row>74</xdr:row>
          <xdr:rowOff>257175</xdr:rowOff>
        </xdr:to>
        <xdr:sp macro="" textlink="">
          <xdr:nvSpPr>
            <xdr:cNvPr id="86087" name="Check Box 71" hidden="1">
              <a:extLst>
                <a:ext uri="{63B3BB69-23CF-44E3-9099-C40C66FF867C}">
                  <a14:compatExt spid="_x0000_s86087"/>
                </a:ext>
                <a:ext uri="{FF2B5EF4-FFF2-40B4-BE49-F238E27FC236}">
                  <a16:creationId xmlns:a16="http://schemas.microsoft.com/office/drawing/2014/main" id="{00000000-0008-0000-0900-00004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75</xdr:row>
          <xdr:rowOff>28575</xdr:rowOff>
        </xdr:from>
        <xdr:to>
          <xdr:col>0</xdr:col>
          <xdr:colOff>266700</xdr:colOff>
          <xdr:row>75</xdr:row>
          <xdr:rowOff>247650</xdr:rowOff>
        </xdr:to>
        <xdr:sp macro="" textlink="">
          <xdr:nvSpPr>
            <xdr:cNvPr id="86088" name="Check Box 72" hidden="1">
              <a:extLst>
                <a:ext uri="{63B3BB69-23CF-44E3-9099-C40C66FF867C}">
                  <a14:compatExt spid="_x0000_s86088"/>
                </a:ext>
                <a:ext uri="{FF2B5EF4-FFF2-40B4-BE49-F238E27FC236}">
                  <a16:creationId xmlns:a16="http://schemas.microsoft.com/office/drawing/2014/main" id="{00000000-0008-0000-0900-00004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77</xdr:row>
          <xdr:rowOff>57150</xdr:rowOff>
        </xdr:from>
        <xdr:to>
          <xdr:col>0</xdr:col>
          <xdr:colOff>266700</xdr:colOff>
          <xdr:row>77</xdr:row>
          <xdr:rowOff>276225</xdr:rowOff>
        </xdr:to>
        <xdr:sp macro="" textlink="">
          <xdr:nvSpPr>
            <xdr:cNvPr id="86089" name="Check Box 73" hidden="1">
              <a:extLst>
                <a:ext uri="{63B3BB69-23CF-44E3-9099-C40C66FF867C}">
                  <a14:compatExt spid="_x0000_s86089"/>
                </a:ext>
                <a:ext uri="{FF2B5EF4-FFF2-40B4-BE49-F238E27FC236}">
                  <a16:creationId xmlns:a16="http://schemas.microsoft.com/office/drawing/2014/main" id="{00000000-0008-0000-0900-00004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0.xml"/><Relationship Id="rId18" Type="http://schemas.openxmlformats.org/officeDocument/2006/relationships/ctrlProp" Target="../ctrlProps/ctrlProp45.xml"/><Relationship Id="rId26" Type="http://schemas.openxmlformats.org/officeDocument/2006/relationships/ctrlProp" Target="../ctrlProps/ctrlProp53.xml"/><Relationship Id="rId39" Type="http://schemas.openxmlformats.org/officeDocument/2006/relationships/ctrlProp" Target="../ctrlProps/ctrlProp66.xml"/><Relationship Id="rId21" Type="http://schemas.openxmlformats.org/officeDocument/2006/relationships/ctrlProp" Target="../ctrlProps/ctrlProp48.xml"/><Relationship Id="rId34" Type="http://schemas.openxmlformats.org/officeDocument/2006/relationships/ctrlProp" Target="../ctrlProps/ctrlProp61.xml"/><Relationship Id="rId42" Type="http://schemas.openxmlformats.org/officeDocument/2006/relationships/ctrlProp" Target="../ctrlProps/ctrlProp69.xml"/><Relationship Id="rId47" Type="http://schemas.openxmlformats.org/officeDocument/2006/relationships/ctrlProp" Target="../ctrlProps/ctrlProp74.xml"/><Relationship Id="rId50" Type="http://schemas.openxmlformats.org/officeDocument/2006/relationships/ctrlProp" Target="../ctrlProps/ctrlProp77.xml"/><Relationship Id="rId55" Type="http://schemas.openxmlformats.org/officeDocument/2006/relationships/ctrlProp" Target="../ctrlProps/ctrlProp82.xml"/><Relationship Id="rId63" Type="http://schemas.openxmlformats.org/officeDocument/2006/relationships/ctrlProp" Target="../ctrlProps/ctrlProp90.xml"/><Relationship Id="rId68" Type="http://schemas.openxmlformats.org/officeDocument/2006/relationships/ctrlProp" Target="../ctrlProps/ctrlProp95.xml"/><Relationship Id="rId7" Type="http://schemas.openxmlformats.org/officeDocument/2006/relationships/ctrlProp" Target="../ctrlProps/ctrlProp34.xml"/><Relationship Id="rId2" Type="http://schemas.openxmlformats.org/officeDocument/2006/relationships/drawing" Target="../drawings/drawing7.xml"/><Relationship Id="rId16" Type="http://schemas.openxmlformats.org/officeDocument/2006/relationships/ctrlProp" Target="../ctrlProps/ctrlProp43.xml"/><Relationship Id="rId29" Type="http://schemas.openxmlformats.org/officeDocument/2006/relationships/ctrlProp" Target="../ctrlProps/ctrlProp56.xml"/><Relationship Id="rId1" Type="http://schemas.openxmlformats.org/officeDocument/2006/relationships/printerSettings" Target="../printerSettings/printerSettings10.bin"/><Relationship Id="rId6" Type="http://schemas.openxmlformats.org/officeDocument/2006/relationships/ctrlProp" Target="../ctrlProps/ctrlProp33.xml"/><Relationship Id="rId11" Type="http://schemas.openxmlformats.org/officeDocument/2006/relationships/ctrlProp" Target="../ctrlProps/ctrlProp38.xml"/><Relationship Id="rId24" Type="http://schemas.openxmlformats.org/officeDocument/2006/relationships/ctrlProp" Target="../ctrlProps/ctrlProp51.xml"/><Relationship Id="rId32" Type="http://schemas.openxmlformats.org/officeDocument/2006/relationships/ctrlProp" Target="../ctrlProps/ctrlProp59.xml"/><Relationship Id="rId37" Type="http://schemas.openxmlformats.org/officeDocument/2006/relationships/ctrlProp" Target="../ctrlProps/ctrlProp64.xml"/><Relationship Id="rId40" Type="http://schemas.openxmlformats.org/officeDocument/2006/relationships/ctrlProp" Target="../ctrlProps/ctrlProp67.xml"/><Relationship Id="rId45" Type="http://schemas.openxmlformats.org/officeDocument/2006/relationships/ctrlProp" Target="../ctrlProps/ctrlProp72.xml"/><Relationship Id="rId53" Type="http://schemas.openxmlformats.org/officeDocument/2006/relationships/ctrlProp" Target="../ctrlProps/ctrlProp80.xml"/><Relationship Id="rId58" Type="http://schemas.openxmlformats.org/officeDocument/2006/relationships/ctrlProp" Target="../ctrlProps/ctrlProp85.xml"/><Relationship Id="rId66" Type="http://schemas.openxmlformats.org/officeDocument/2006/relationships/ctrlProp" Target="../ctrlProps/ctrlProp93.xml"/><Relationship Id="rId5" Type="http://schemas.openxmlformats.org/officeDocument/2006/relationships/ctrlProp" Target="../ctrlProps/ctrlProp32.xml"/><Relationship Id="rId15" Type="http://schemas.openxmlformats.org/officeDocument/2006/relationships/ctrlProp" Target="../ctrlProps/ctrlProp42.xml"/><Relationship Id="rId23" Type="http://schemas.openxmlformats.org/officeDocument/2006/relationships/ctrlProp" Target="../ctrlProps/ctrlProp50.xml"/><Relationship Id="rId28" Type="http://schemas.openxmlformats.org/officeDocument/2006/relationships/ctrlProp" Target="../ctrlProps/ctrlProp55.xml"/><Relationship Id="rId36" Type="http://schemas.openxmlformats.org/officeDocument/2006/relationships/ctrlProp" Target="../ctrlProps/ctrlProp63.xml"/><Relationship Id="rId49" Type="http://schemas.openxmlformats.org/officeDocument/2006/relationships/ctrlProp" Target="../ctrlProps/ctrlProp76.xml"/><Relationship Id="rId57" Type="http://schemas.openxmlformats.org/officeDocument/2006/relationships/ctrlProp" Target="../ctrlProps/ctrlProp84.xml"/><Relationship Id="rId61" Type="http://schemas.openxmlformats.org/officeDocument/2006/relationships/ctrlProp" Target="../ctrlProps/ctrlProp88.xml"/><Relationship Id="rId10" Type="http://schemas.openxmlformats.org/officeDocument/2006/relationships/ctrlProp" Target="../ctrlProps/ctrlProp37.xml"/><Relationship Id="rId19" Type="http://schemas.openxmlformats.org/officeDocument/2006/relationships/ctrlProp" Target="../ctrlProps/ctrlProp46.xml"/><Relationship Id="rId31" Type="http://schemas.openxmlformats.org/officeDocument/2006/relationships/ctrlProp" Target="../ctrlProps/ctrlProp58.xml"/><Relationship Id="rId44" Type="http://schemas.openxmlformats.org/officeDocument/2006/relationships/ctrlProp" Target="../ctrlProps/ctrlProp71.xml"/><Relationship Id="rId52" Type="http://schemas.openxmlformats.org/officeDocument/2006/relationships/ctrlProp" Target="../ctrlProps/ctrlProp79.xml"/><Relationship Id="rId60" Type="http://schemas.openxmlformats.org/officeDocument/2006/relationships/ctrlProp" Target="../ctrlProps/ctrlProp87.xml"/><Relationship Id="rId65" Type="http://schemas.openxmlformats.org/officeDocument/2006/relationships/ctrlProp" Target="../ctrlProps/ctrlProp92.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 Id="rId22" Type="http://schemas.openxmlformats.org/officeDocument/2006/relationships/ctrlProp" Target="../ctrlProps/ctrlProp49.xml"/><Relationship Id="rId27" Type="http://schemas.openxmlformats.org/officeDocument/2006/relationships/ctrlProp" Target="../ctrlProps/ctrlProp54.xml"/><Relationship Id="rId30" Type="http://schemas.openxmlformats.org/officeDocument/2006/relationships/ctrlProp" Target="../ctrlProps/ctrlProp57.xml"/><Relationship Id="rId35" Type="http://schemas.openxmlformats.org/officeDocument/2006/relationships/ctrlProp" Target="../ctrlProps/ctrlProp62.xml"/><Relationship Id="rId43" Type="http://schemas.openxmlformats.org/officeDocument/2006/relationships/ctrlProp" Target="../ctrlProps/ctrlProp70.xml"/><Relationship Id="rId48" Type="http://schemas.openxmlformats.org/officeDocument/2006/relationships/ctrlProp" Target="../ctrlProps/ctrlProp75.xml"/><Relationship Id="rId56" Type="http://schemas.openxmlformats.org/officeDocument/2006/relationships/ctrlProp" Target="../ctrlProps/ctrlProp83.xml"/><Relationship Id="rId64" Type="http://schemas.openxmlformats.org/officeDocument/2006/relationships/ctrlProp" Target="../ctrlProps/ctrlProp91.xml"/><Relationship Id="rId69" Type="http://schemas.openxmlformats.org/officeDocument/2006/relationships/ctrlProp" Target="../ctrlProps/ctrlProp96.xml"/><Relationship Id="rId8" Type="http://schemas.openxmlformats.org/officeDocument/2006/relationships/ctrlProp" Target="../ctrlProps/ctrlProp35.xml"/><Relationship Id="rId51" Type="http://schemas.openxmlformats.org/officeDocument/2006/relationships/ctrlProp" Target="../ctrlProps/ctrlProp78.xml"/><Relationship Id="rId3" Type="http://schemas.openxmlformats.org/officeDocument/2006/relationships/vmlDrawing" Target="../drawings/vmlDrawing7.vml"/><Relationship Id="rId12" Type="http://schemas.openxmlformats.org/officeDocument/2006/relationships/ctrlProp" Target="../ctrlProps/ctrlProp39.xml"/><Relationship Id="rId17" Type="http://schemas.openxmlformats.org/officeDocument/2006/relationships/ctrlProp" Target="../ctrlProps/ctrlProp44.xml"/><Relationship Id="rId25" Type="http://schemas.openxmlformats.org/officeDocument/2006/relationships/ctrlProp" Target="../ctrlProps/ctrlProp52.xml"/><Relationship Id="rId33" Type="http://schemas.openxmlformats.org/officeDocument/2006/relationships/ctrlProp" Target="../ctrlProps/ctrlProp60.xml"/><Relationship Id="rId38" Type="http://schemas.openxmlformats.org/officeDocument/2006/relationships/ctrlProp" Target="../ctrlProps/ctrlProp65.xml"/><Relationship Id="rId46" Type="http://schemas.openxmlformats.org/officeDocument/2006/relationships/ctrlProp" Target="../ctrlProps/ctrlProp73.xml"/><Relationship Id="rId59" Type="http://schemas.openxmlformats.org/officeDocument/2006/relationships/ctrlProp" Target="../ctrlProps/ctrlProp86.xml"/><Relationship Id="rId67" Type="http://schemas.openxmlformats.org/officeDocument/2006/relationships/ctrlProp" Target="../ctrlProps/ctrlProp94.xml"/><Relationship Id="rId20" Type="http://schemas.openxmlformats.org/officeDocument/2006/relationships/ctrlProp" Target="../ctrlProps/ctrlProp47.xml"/><Relationship Id="rId41" Type="http://schemas.openxmlformats.org/officeDocument/2006/relationships/ctrlProp" Target="../ctrlProps/ctrlProp68.xml"/><Relationship Id="rId54" Type="http://schemas.openxmlformats.org/officeDocument/2006/relationships/ctrlProp" Target="../ctrlProps/ctrlProp81.xml"/><Relationship Id="rId62" Type="http://schemas.openxmlformats.org/officeDocument/2006/relationships/ctrlProp" Target="../ctrlProps/ctrlProp89.xml"/><Relationship Id="rId70" Type="http://schemas.openxmlformats.org/officeDocument/2006/relationships/ctrlProp" Target="../ctrlProps/ctrlProp9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5.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AU58"/>
  <sheetViews>
    <sheetView view="pageBreakPreview" topLeftCell="A25" zoomScaleNormal="100" zoomScaleSheetLayoutView="100" workbookViewId="0">
      <selection activeCell="A49" sqref="A49:AO49"/>
    </sheetView>
  </sheetViews>
  <sheetFormatPr defaultColWidth="2.25" defaultRowHeight="21" customHeight="1"/>
  <cols>
    <col min="1" max="45" width="2.25" style="27"/>
    <col min="46" max="46" width="5.25" style="27" bestFit="1" customWidth="1"/>
    <col min="47" max="58" width="2.25" style="27"/>
    <col min="59" max="59" width="2.5" style="27" customWidth="1"/>
    <col min="60" max="16384" width="2.25" style="27"/>
  </cols>
  <sheetData>
    <row r="1" spans="1:46" ht="16.5" customHeight="1">
      <c r="A1" s="28" t="s">
        <v>1157</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T1" s="27">
        <v>1</v>
      </c>
    </row>
    <row r="2" spans="1:46" ht="11.25" customHeight="1">
      <c r="A2" s="391" t="s">
        <v>1265</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T2" s="27">
        <v>2</v>
      </c>
    </row>
    <row r="3" spans="1:46" ht="16.5" customHeight="1">
      <c r="A3" s="39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T3" s="27">
        <v>3</v>
      </c>
    </row>
    <row r="4" spans="1:46" ht="16.5" customHeight="1" thickBo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T4" s="27">
        <v>4</v>
      </c>
    </row>
    <row r="5" spans="1:46" ht="16.5" customHeight="1" thickBot="1">
      <c r="A5" s="28"/>
      <c r="B5" s="392" t="s">
        <v>1175</v>
      </c>
      <c r="C5" s="393"/>
      <c r="D5" s="393"/>
      <c r="E5" s="393"/>
      <c r="F5" s="393"/>
      <c r="G5" s="393"/>
      <c r="H5" s="393"/>
      <c r="I5" s="393"/>
      <c r="J5" s="393"/>
      <c r="K5" s="393"/>
      <c r="L5" s="393"/>
      <c r="M5" s="393"/>
      <c r="N5" s="393"/>
      <c r="O5" s="29"/>
      <c r="P5" s="29"/>
      <c r="Q5" s="29"/>
      <c r="R5" s="29"/>
      <c r="S5" s="29"/>
      <c r="T5" s="29"/>
      <c r="U5" s="29"/>
      <c r="V5" s="29"/>
      <c r="W5" s="29"/>
      <c r="X5" s="29"/>
      <c r="Y5" s="29"/>
      <c r="Z5" s="29"/>
      <c r="AA5" s="29"/>
      <c r="AB5" s="394" t="s">
        <v>1158</v>
      </c>
      <c r="AC5" s="395"/>
      <c r="AD5" s="395"/>
      <c r="AE5" s="395"/>
      <c r="AF5" s="396"/>
      <c r="AG5" s="397">
        <v>44429</v>
      </c>
      <c r="AH5" s="398"/>
      <c r="AI5" s="398"/>
      <c r="AJ5" s="398"/>
      <c r="AK5" s="398"/>
      <c r="AL5" s="398"/>
      <c r="AM5" s="398"/>
      <c r="AN5" s="398"/>
      <c r="AO5" s="399"/>
      <c r="AT5" s="27">
        <v>5</v>
      </c>
    </row>
    <row r="6" spans="1:46" ht="16.5" customHeight="1">
      <c r="A6" s="28"/>
      <c r="B6" s="393"/>
      <c r="C6" s="393"/>
      <c r="D6" s="393"/>
      <c r="E6" s="393"/>
      <c r="F6" s="393"/>
      <c r="G6" s="393"/>
      <c r="H6" s="393"/>
      <c r="I6" s="393"/>
      <c r="J6" s="393"/>
      <c r="K6" s="393"/>
      <c r="L6" s="393"/>
      <c r="M6" s="393"/>
      <c r="N6" s="393"/>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T6" s="27">
        <v>6</v>
      </c>
    </row>
    <row r="7" spans="1:46" ht="16.5" customHeight="1">
      <c r="A7" s="28"/>
      <c r="B7" s="400" t="s">
        <v>1176</v>
      </c>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T7" s="27">
        <v>7</v>
      </c>
    </row>
    <row r="8" spans="1:46" ht="4.5" customHeight="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29"/>
      <c r="AL8" s="29"/>
      <c r="AM8" s="29"/>
      <c r="AN8" s="29"/>
      <c r="AO8" s="29"/>
      <c r="AT8" s="27">
        <v>8</v>
      </c>
    </row>
    <row r="9" spans="1:46" ht="18" customHeight="1">
      <c r="A9" s="32"/>
      <c r="B9" s="390" t="s">
        <v>1168</v>
      </c>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T9" s="27">
        <v>9</v>
      </c>
    </row>
    <row r="10" spans="1:46" ht="4.5" customHeight="1">
      <c r="A10" s="3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29"/>
      <c r="AL10" s="29"/>
      <c r="AM10" s="29"/>
      <c r="AN10" s="29"/>
      <c r="AO10" s="29"/>
      <c r="AT10" s="27">
        <v>10</v>
      </c>
    </row>
    <row r="11" spans="1:46" ht="18" customHeight="1">
      <c r="A11" s="32"/>
      <c r="B11" s="390" t="s">
        <v>1159</v>
      </c>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T11" s="27">
        <v>11</v>
      </c>
    </row>
    <row r="12" spans="1:46" ht="21" customHeight="1">
      <c r="A12" s="32"/>
      <c r="B12" s="390" t="s">
        <v>1218</v>
      </c>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T12" s="27">
        <v>12</v>
      </c>
    </row>
    <row r="13" spans="1:46" ht="21" customHeight="1">
      <c r="A13" s="32"/>
      <c r="B13" s="29"/>
      <c r="C13" s="402" t="s">
        <v>1221</v>
      </c>
      <c r="D13" s="403"/>
      <c r="E13" s="403"/>
      <c r="F13" s="403"/>
      <c r="G13" s="403"/>
      <c r="H13" s="403"/>
      <c r="I13" s="403"/>
      <c r="J13" s="403"/>
      <c r="K13" s="403"/>
      <c r="L13" s="404"/>
      <c r="M13" s="405">
        <v>7000000</v>
      </c>
      <c r="N13" s="405"/>
      <c r="O13" s="405"/>
      <c r="P13" s="405"/>
      <c r="Q13" s="405"/>
      <c r="R13" s="405"/>
      <c r="S13" s="405"/>
      <c r="T13" s="405"/>
      <c r="U13" s="29"/>
      <c r="V13" s="402" t="s">
        <v>1222</v>
      </c>
      <c r="W13" s="403"/>
      <c r="X13" s="403"/>
      <c r="Y13" s="403"/>
      <c r="Z13" s="403"/>
      <c r="AA13" s="403"/>
      <c r="AB13" s="403"/>
      <c r="AC13" s="403"/>
      <c r="AD13" s="403"/>
      <c r="AE13" s="404"/>
      <c r="AF13" s="405">
        <v>5000000</v>
      </c>
      <c r="AG13" s="405"/>
      <c r="AH13" s="405"/>
      <c r="AI13" s="405"/>
      <c r="AJ13" s="405"/>
      <c r="AK13" s="405"/>
      <c r="AL13" s="405"/>
      <c r="AM13" s="405"/>
      <c r="AN13" s="29"/>
      <c r="AO13" s="29"/>
      <c r="AT13" s="48" t="s">
        <v>1191</v>
      </c>
    </row>
    <row r="14" spans="1:46" ht="21" customHeight="1">
      <c r="A14" s="32"/>
      <c r="B14" s="29"/>
      <c r="C14" s="406" t="s">
        <v>1220</v>
      </c>
      <c r="D14" s="407"/>
      <c r="E14" s="407"/>
      <c r="F14" s="407"/>
      <c r="G14" s="407"/>
      <c r="H14" s="407"/>
      <c r="I14" s="407"/>
      <c r="J14" s="407"/>
      <c r="K14" s="407"/>
      <c r="L14" s="408"/>
      <c r="M14" s="409"/>
      <c r="N14" s="409"/>
      <c r="O14" s="409"/>
      <c r="P14" s="409"/>
      <c r="Q14" s="409"/>
      <c r="R14" s="409"/>
      <c r="S14" s="409"/>
      <c r="T14" s="409"/>
      <c r="U14" s="29"/>
      <c r="V14" s="406" t="s">
        <v>1251</v>
      </c>
      <c r="W14" s="407"/>
      <c r="X14" s="407"/>
      <c r="Y14" s="407"/>
      <c r="Z14" s="407"/>
      <c r="AA14" s="407"/>
      <c r="AB14" s="407"/>
      <c r="AC14" s="407"/>
      <c r="AD14" s="407"/>
      <c r="AE14" s="408"/>
      <c r="AF14" s="409"/>
      <c r="AG14" s="409"/>
      <c r="AH14" s="409"/>
      <c r="AI14" s="409"/>
      <c r="AJ14" s="409"/>
      <c r="AK14" s="409"/>
      <c r="AL14" s="409"/>
      <c r="AM14" s="409"/>
      <c r="AN14" s="29"/>
      <c r="AO14" s="29"/>
      <c r="AT14" s="48"/>
    </row>
    <row r="15" spans="1:46" ht="21" customHeight="1">
      <c r="A15" s="32"/>
      <c r="B15" s="29"/>
      <c r="C15" s="410" t="s">
        <v>1223</v>
      </c>
      <c r="D15" s="411"/>
      <c r="E15" s="411"/>
      <c r="F15" s="411"/>
      <c r="G15" s="411"/>
      <c r="H15" s="411"/>
      <c r="I15" s="411"/>
      <c r="J15" s="411"/>
      <c r="K15" s="411"/>
      <c r="L15" s="412"/>
      <c r="M15" s="413">
        <v>600000</v>
      </c>
      <c r="N15" s="413"/>
      <c r="O15" s="413"/>
      <c r="P15" s="413"/>
      <c r="Q15" s="413"/>
      <c r="R15" s="413"/>
      <c r="S15" s="413"/>
      <c r="T15" s="413"/>
      <c r="U15" s="29"/>
      <c r="V15" s="410" t="s">
        <v>1224</v>
      </c>
      <c r="W15" s="411"/>
      <c r="X15" s="411"/>
      <c r="Y15" s="411"/>
      <c r="Z15" s="411"/>
      <c r="AA15" s="411"/>
      <c r="AB15" s="411"/>
      <c r="AC15" s="411"/>
      <c r="AD15" s="411"/>
      <c r="AE15" s="412"/>
      <c r="AF15" s="413">
        <v>300000</v>
      </c>
      <c r="AG15" s="413"/>
      <c r="AH15" s="413"/>
      <c r="AI15" s="413"/>
      <c r="AJ15" s="413"/>
      <c r="AK15" s="413"/>
      <c r="AL15" s="413"/>
      <c r="AM15" s="413"/>
      <c r="AN15" s="29"/>
      <c r="AO15" s="29"/>
      <c r="AT15" s="48"/>
    </row>
    <row r="16" spans="1:46" ht="11.25" customHeight="1">
      <c r="A16" s="32"/>
      <c r="B16" s="29"/>
      <c r="C16" s="414" t="s">
        <v>1252</v>
      </c>
      <c r="D16" s="414"/>
      <c r="E16" s="414"/>
      <c r="F16" s="414"/>
      <c r="G16" s="414"/>
      <c r="H16" s="414"/>
      <c r="I16" s="414"/>
      <c r="J16" s="414"/>
      <c r="K16" s="414"/>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T16" s="48"/>
    </row>
    <row r="17" spans="1:47" ht="13.5">
      <c r="A17" s="32"/>
      <c r="B17" s="29"/>
      <c r="C17" s="414" t="s">
        <v>1264</v>
      </c>
      <c r="D17" s="414"/>
      <c r="E17" s="414"/>
      <c r="F17" s="414"/>
      <c r="G17" s="414"/>
      <c r="H17" s="414"/>
      <c r="I17" s="414"/>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T17" s="48"/>
    </row>
    <row r="18" spans="1:47" ht="21" customHeight="1">
      <c r="A18" s="32"/>
      <c r="B18" s="390" t="s">
        <v>1219</v>
      </c>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row>
    <row r="19" spans="1:47" ht="21" customHeight="1">
      <c r="A19" s="32"/>
      <c r="B19" s="29"/>
      <c r="C19" s="402" t="s">
        <v>1221</v>
      </c>
      <c r="D19" s="403"/>
      <c r="E19" s="403"/>
      <c r="F19" s="403"/>
      <c r="G19" s="403"/>
      <c r="H19" s="403"/>
      <c r="I19" s="403"/>
      <c r="J19" s="403"/>
      <c r="K19" s="403"/>
      <c r="L19" s="404"/>
      <c r="M19" s="405"/>
      <c r="N19" s="405"/>
      <c r="O19" s="405"/>
      <c r="P19" s="405"/>
      <c r="Q19" s="405"/>
      <c r="R19" s="405"/>
      <c r="S19" s="405"/>
      <c r="T19" s="405"/>
      <c r="V19" s="402" t="s">
        <v>1222</v>
      </c>
      <c r="W19" s="403"/>
      <c r="X19" s="403"/>
      <c r="Y19" s="403"/>
      <c r="Z19" s="403"/>
      <c r="AA19" s="403"/>
      <c r="AB19" s="403"/>
      <c r="AC19" s="403"/>
      <c r="AD19" s="403"/>
      <c r="AE19" s="404"/>
      <c r="AF19" s="405"/>
      <c r="AG19" s="405"/>
      <c r="AH19" s="405"/>
      <c r="AI19" s="405"/>
      <c r="AJ19" s="405"/>
      <c r="AK19" s="405"/>
      <c r="AL19" s="405"/>
      <c r="AM19" s="405"/>
      <c r="AN19" s="29"/>
      <c r="AO19" s="29"/>
      <c r="AT19" s="48"/>
    </row>
    <row r="20" spans="1:47" ht="4.5" customHeight="1">
      <c r="A20" s="3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29"/>
      <c r="AL20" s="29"/>
      <c r="AM20" s="29"/>
      <c r="AN20" s="29"/>
      <c r="AO20" s="29"/>
    </row>
    <row r="21" spans="1:47" ht="21" customHeight="1">
      <c r="A21" s="32"/>
      <c r="B21" s="390" t="s">
        <v>1187</v>
      </c>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Q21" s="33"/>
      <c r="AR21" s="33"/>
      <c r="AS21" s="33"/>
      <c r="AT21" s="33"/>
      <c r="AU21" s="33"/>
    </row>
    <row r="22" spans="1:47" ht="13.5">
      <c r="A22" s="32"/>
      <c r="B22" s="390" t="s">
        <v>1184</v>
      </c>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row>
    <row r="23" spans="1:47" s="46" customFormat="1" ht="16.5" customHeight="1">
      <c r="A23" s="45"/>
      <c r="B23" s="53"/>
      <c r="C23" s="390" t="s">
        <v>1185</v>
      </c>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row>
    <row r="24" spans="1:47" s="46" customFormat="1" ht="16.5" customHeight="1">
      <c r="A24" s="45"/>
      <c r="B24" s="53"/>
      <c r="C24" s="390" t="s">
        <v>1186</v>
      </c>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row>
    <row r="25" spans="1:47" ht="4.5" customHeight="1">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29"/>
      <c r="AL25" s="29"/>
      <c r="AM25" s="29"/>
      <c r="AN25" s="29"/>
      <c r="AO25" s="29"/>
    </row>
    <row r="26" spans="1:47" ht="27.75" customHeight="1">
      <c r="A26" s="32"/>
      <c r="B26" s="29"/>
      <c r="C26" s="415" t="s">
        <v>1188</v>
      </c>
      <c r="D26" s="416"/>
      <c r="E26" s="416"/>
      <c r="F26" s="416"/>
      <c r="G26" s="416"/>
      <c r="H26" s="416"/>
      <c r="I26" s="416"/>
      <c r="J26" s="416"/>
      <c r="K26" s="416"/>
      <c r="L26" s="416"/>
      <c r="M26" s="416"/>
      <c r="N26" s="416"/>
      <c r="O26" s="416"/>
      <c r="P26" s="416"/>
      <c r="Q26" s="416"/>
      <c r="R26" s="416"/>
      <c r="S26" s="416"/>
      <c r="T26" s="416"/>
      <c r="U26" s="416"/>
      <c r="V26" s="416"/>
      <c r="W26" s="416" t="s">
        <v>1272</v>
      </c>
      <c r="X26" s="416"/>
      <c r="Y26" s="416"/>
      <c r="Z26" s="416"/>
      <c r="AA26" s="416"/>
      <c r="AB26" s="416"/>
      <c r="AC26" s="416"/>
      <c r="AD26" s="416"/>
      <c r="AE26" s="416"/>
      <c r="AF26" s="416"/>
      <c r="AG26" s="416"/>
      <c r="AH26" s="416"/>
      <c r="AI26" s="416"/>
      <c r="AJ26" s="416"/>
      <c r="AK26" s="416"/>
      <c r="AL26" s="416"/>
      <c r="AM26" s="416"/>
      <c r="AN26" s="47"/>
    </row>
    <row r="27" spans="1:47" ht="24.75" customHeight="1">
      <c r="A27" s="32"/>
      <c r="B27" s="29"/>
      <c r="C27" s="429" t="s">
        <v>1182</v>
      </c>
      <c r="D27" s="430"/>
      <c r="E27" s="430"/>
      <c r="F27" s="430"/>
      <c r="G27" s="430"/>
      <c r="H27" s="30" t="s">
        <v>1164</v>
      </c>
      <c r="I27" s="431">
        <f>K28</f>
        <v>600000</v>
      </c>
      <c r="J27" s="431"/>
      <c r="K27" s="431"/>
      <c r="L27" s="431"/>
      <c r="M27" s="431"/>
      <c r="N27" s="418" t="s">
        <v>1180</v>
      </c>
      <c r="O27" s="418"/>
      <c r="P27" s="418"/>
      <c r="Q27" s="418"/>
      <c r="R27" s="418"/>
      <c r="S27" s="418"/>
      <c r="T27" s="419"/>
      <c r="U27" s="33"/>
      <c r="V27" s="33"/>
      <c r="W27" s="429" t="s">
        <v>1181</v>
      </c>
      <c r="X27" s="430"/>
      <c r="Y27" s="430"/>
      <c r="Z27" s="430"/>
      <c r="AA27" s="430"/>
      <c r="AB27" s="30" t="s">
        <v>1162</v>
      </c>
      <c r="AC27" s="431">
        <f>AE28</f>
        <v>400000</v>
      </c>
      <c r="AD27" s="431"/>
      <c r="AE27" s="431"/>
      <c r="AF27" s="431"/>
      <c r="AG27" s="431"/>
      <c r="AH27" s="55"/>
      <c r="AI27" s="418" t="s">
        <v>1180</v>
      </c>
      <c r="AJ27" s="418"/>
      <c r="AK27" s="418"/>
      <c r="AL27" s="418"/>
      <c r="AM27" s="418"/>
      <c r="AN27" s="419"/>
    </row>
    <row r="28" spans="1:47" ht="18" customHeight="1">
      <c r="A28" s="32"/>
      <c r="B28" s="29"/>
      <c r="C28" s="34"/>
      <c r="D28" s="420" t="s">
        <v>1249</v>
      </c>
      <c r="E28" s="421"/>
      <c r="F28" s="421"/>
      <c r="G28" s="421"/>
      <c r="H28" s="422">
        <v>2</v>
      </c>
      <c r="I28" s="423"/>
      <c r="J28" s="44" t="s">
        <v>1160</v>
      </c>
      <c r="K28" s="424">
        <v>600000</v>
      </c>
      <c r="L28" s="424"/>
      <c r="M28" s="424"/>
      <c r="N28" s="424"/>
      <c r="O28" s="424"/>
      <c r="P28" s="424"/>
      <c r="Q28" s="424"/>
      <c r="R28" s="425" t="s">
        <v>1163</v>
      </c>
      <c r="S28" s="425"/>
      <c r="T28" s="426"/>
      <c r="U28" s="33"/>
      <c r="V28" s="33"/>
      <c r="W28" s="34"/>
      <c r="X28" s="427" t="s">
        <v>1189</v>
      </c>
      <c r="Y28" s="428"/>
      <c r="Z28" s="428"/>
      <c r="AA28" s="428"/>
      <c r="AB28" s="423">
        <v>2</v>
      </c>
      <c r="AC28" s="423"/>
      <c r="AD28" s="44" t="s">
        <v>1160</v>
      </c>
      <c r="AE28" s="424">
        <v>400000</v>
      </c>
      <c r="AF28" s="424"/>
      <c r="AG28" s="424"/>
      <c r="AH28" s="424"/>
      <c r="AI28" s="424"/>
      <c r="AJ28" s="424"/>
      <c r="AK28" s="424"/>
      <c r="AL28" s="425" t="s">
        <v>1161</v>
      </c>
      <c r="AM28" s="425"/>
      <c r="AN28" s="426"/>
    </row>
    <row r="29" spans="1:47" ht="4.5" customHeight="1">
      <c r="A29" s="32"/>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29"/>
      <c r="AL29" s="29"/>
      <c r="AM29" s="29"/>
      <c r="AN29" s="29"/>
      <c r="AO29" s="29"/>
    </row>
    <row r="30" spans="1:47" s="31" customFormat="1" ht="18" customHeight="1">
      <c r="A30" s="35"/>
      <c r="B30" s="390" t="s">
        <v>1259</v>
      </c>
      <c r="C30" s="390"/>
      <c r="D30" s="390"/>
      <c r="E30" s="390"/>
      <c r="F30" s="390"/>
      <c r="G30" s="390"/>
      <c r="H30" s="390"/>
      <c r="I30" s="390"/>
      <c r="J30" s="390"/>
      <c r="K30" s="390"/>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0"/>
      <c r="AO30" s="390"/>
    </row>
    <row r="31" spans="1:47" ht="4.5" customHeight="1">
      <c r="A31" s="3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29"/>
      <c r="AL31" s="29"/>
      <c r="AM31" s="29"/>
      <c r="AN31" s="29"/>
      <c r="AO31" s="29"/>
    </row>
    <row r="32" spans="1:47" s="31" customFormat="1" ht="18" customHeight="1">
      <c r="A32" s="35"/>
      <c r="B32" s="390" t="s">
        <v>1266</v>
      </c>
      <c r="C32" s="390"/>
      <c r="D32" s="390"/>
      <c r="E32" s="390"/>
      <c r="F32" s="390"/>
      <c r="G32" s="390"/>
      <c r="H32" s="390"/>
      <c r="I32" s="390"/>
      <c r="J32" s="390"/>
      <c r="K32" s="390"/>
      <c r="L32" s="390"/>
      <c r="M32" s="390"/>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row>
    <row r="33" spans="1:41" s="31" customFormat="1" ht="14.25">
      <c r="A33" s="35"/>
      <c r="B33" s="390" t="s">
        <v>1267</v>
      </c>
      <c r="C33" s="390"/>
      <c r="D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row>
    <row r="34" spans="1:41" ht="3.75" customHeight="1" thickBot="1">
      <c r="A34" s="32"/>
      <c r="B34" s="33"/>
      <c r="C34" s="33"/>
      <c r="D34" s="33"/>
      <c r="E34" s="33"/>
      <c r="F34" s="33"/>
      <c r="G34" s="33"/>
      <c r="H34" s="33"/>
      <c r="I34" s="33"/>
      <c r="J34" s="33"/>
      <c r="K34" s="33"/>
      <c r="L34" s="33"/>
      <c r="M34" s="33"/>
      <c r="N34" s="33"/>
      <c r="O34" s="33"/>
      <c r="P34" s="33"/>
      <c r="Q34" s="33"/>
      <c r="R34" s="33"/>
      <c r="S34" s="33"/>
      <c r="T34" s="33"/>
      <c r="U34" s="33"/>
      <c r="V34" s="33"/>
      <c r="W34" s="29"/>
      <c r="X34" s="29"/>
      <c r="Y34" s="29"/>
      <c r="Z34" s="29"/>
      <c r="AA34" s="29"/>
      <c r="AB34" s="29"/>
      <c r="AC34" s="29"/>
      <c r="AD34" s="29"/>
      <c r="AE34" s="29"/>
      <c r="AF34" s="29"/>
      <c r="AG34" s="29"/>
      <c r="AH34" s="29"/>
      <c r="AI34" s="29"/>
      <c r="AJ34" s="29"/>
      <c r="AK34" s="29"/>
      <c r="AL34" s="29"/>
      <c r="AM34" s="29"/>
      <c r="AN34" s="29"/>
      <c r="AO34" s="29"/>
    </row>
    <row r="35" spans="1:41" ht="17.25" customHeight="1" thickBot="1">
      <c r="A35" s="32"/>
      <c r="B35" s="33"/>
      <c r="C35" s="439" t="s">
        <v>1167</v>
      </c>
      <c r="D35" s="440"/>
      <c r="E35" s="440"/>
      <c r="F35" s="440"/>
      <c r="G35" s="440"/>
      <c r="H35" s="440"/>
      <c r="I35" s="440"/>
      <c r="J35" s="440"/>
      <c r="K35" s="440"/>
      <c r="L35" s="440"/>
      <c r="M35" s="440"/>
      <c r="N35" s="440"/>
      <c r="O35" s="440"/>
      <c r="P35" s="440"/>
      <c r="Q35" s="440"/>
      <c r="R35" s="440"/>
      <c r="S35" s="440"/>
      <c r="T35" s="440"/>
      <c r="U35" s="440"/>
      <c r="V35" s="59" t="s">
        <v>1165</v>
      </c>
      <c r="W35" s="441" t="s">
        <v>1183</v>
      </c>
      <c r="X35" s="441"/>
      <c r="Y35" s="441"/>
      <c r="Z35" s="441"/>
      <c r="AA35" s="441"/>
      <c r="AB35" s="441"/>
      <c r="AC35" s="441"/>
      <c r="AD35" s="441"/>
      <c r="AE35" s="442" t="s">
        <v>1166</v>
      </c>
      <c r="AF35" s="442"/>
      <c r="AG35" s="442"/>
      <c r="AH35" s="442"/>
      <c r="AI35" s="442"/>
      <c r="AJ35" s="443"/>
      <c r="AK35" s="444">
        <f>((AC27-I27)/I27)*100</f>
        <v>-33.333333333333329</v>
      </c>
      <c r="AL35" s="445"/>
      <c r="AM35" s="445"/>
      <c r="AN35" s="446"/>
      <c r="AO35" s="29"/>
    </row>
    <row r="36" spans="1:41" ht="4.5" customHeight="1">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29"/>
      <c r="AL36" s="29"/>
      <c r="AM36" s="29"/>
      <c r="AN36" s="29"/>
      <c r="AO36" s="29"/>
    </row>
    <row r="37" spans="1:41" s="31" customFormat="1" ht="18" customHeight="1">
      <c r="A37" s="35"/>
      <c r="B37" s="390" t="s">
        <v>1273</v>
      </c>
      <c r="C37" s="390"/>
      <c r="D37" s="390"/>
      <c r="E37" s="390"/>
      <c r="F37" s="390"/>
      <c r="G37" s="390"/>
      <c r="H37" s="390"/>
      <c r="I37" s="390"/>
      <c r="J37" s="390"/>
      <c r="K37" s="390"/>
      <c r="L37" s="390"/>
      <c r="M37" s="390"/>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0"/>
      <c r="AK37" s="390"/>
      <c r="AL37" s="390"/>
      <c r="AM37" s="390"/>
      <c r="AN37" s="390"/>
      <c r="AO37" s="390"/>
    </row>
    <row r="38" spans="1:41" ht="4.5" customHeight="1">
      <c r="A38" s="3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36"/>
      <c r="AL38" s="36"/>
      <c r="AM38" s="36"/>
      <c r="AN38" s="36"/>
      <c r="AO38" s="36"/>
    </row>
    <row r="39" spans="1:41" ht="18" customHeight="1">
      <c r="A39" s="32"/>
      <c r="B39" s="390" t="s">
        <v>1268</v>
      </c>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row>
    <row r="40" spans="1:41" ht="4.5" customHeight="1">
      <c r="A40" s="32"/>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36"/>
      <c r="AL40" s="36"/>
      <c r="AM40" s="36"/>
      <c r="AN40" s="36"/>
      <c r="AO40" s="36"/>
    </row>
    <row r="41" spans="1:41" ht="17.25" customHeight="1">
      <c r="A41" s="32"/>
      <c r="B41" s="390" t="s">
        <v>1269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row>
    <row r="42" spans="1:41" ht="4.5" customHeight="1">
      <c r="A42" s="32"/>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36"/>
      <c r="AL42" s="36"/>
      <c r="AM42" s="36"/>
      <c r="AN42" s="36"/>
      <c r="AO42" s="36"/>
    </row>
    <row r="43" spans="1:41" ht="17.25" customHeight="1">
      <c r="A43" s="32"/>
      <c r="B43" s="390" t="s">
        <v>1270</v>
      </c>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0"/>
      <c r="AO43" s="390"/>
    </row>
    <row r="44" spans="1:41" ht="17.25" customHeight="1">
      <c r="A44" s="32"/>
      <c r="B44" s="417" t="s">
        <v>1179</v>
      </c>
      <c r="C44" s="417"/>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row>
    <row r="45" spans="1:41" ht="17.25" customHeight="1">
      <c r="A45" s="32"/>
      <c r="B45" s="438" t="s">
        <v>1271</v>
      </c>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row>
    <row r="46" spans="1:41" ht="8.2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row>
    <row r="47" spans="1:41" ht="17.25" customHeight="1">
      <c r="A47" s="436" t="s">
        <v>1170</v>
      </c>
      <c r="B47" s="436"/>
      <c r="C47" s="436"/>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row>
    <row r="48" spans="1:41" ht="3" customHeight="1">
      <c r="A48" s="32"/>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36"/>
      <c r="AL48" s="36"/>
      <c r="AM48" s="36"/>
      <c r="AN48" s="36"/>
      <c r="AO48" s="36"/>
    </row>
    <row r="49" spans="1:41" ht="14.25" customHeight="1">
      <c r="A49" s="436" t="s">
        <v>1171</v>
      </c>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row>
    <row r="50" spans="1:41" ht="14.25" customHeight="1">
      <c r="A50" s="436" t="s">
        <v>1172</v>
      </c>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row>
    <row r="51" spans="1:41" ht="9" customHeight="1">
      <c r="A51" s="32"/>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36"/>
      <c r="AL51" s="36"/>
      <c r="AM51" s="36"/>
      <c r="AN51" s="36"/>
      <c r="AO51" s="36"/>
    </row>
    <row r="52" spans="1:41" ht="14.25" customHeight="1">
      <c r="A52" s="436" t="s">
        <v>1173</v>
      </c>
      <c r="B52" s="436"/>
      <c r="C52" s="436"/>
      <c r="D52" s="436"/>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row>
    <row r="53" spans="1:41" ht="14.25" customHeight="1">
      <c r="A53" s="436" t="s">
        <v>1250</v>
      </c>
      <c r="B53" s="436"/>
      <c r="C53" s="436"/>
      <c r="D53" s="436"/>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row>
    <row r="54" spans="1:41" ht="12" customHeight="1">
      <c r="A54" s="437" t="s">
        <v>1169</v>
      </c>
      <c r="B54" s="437"/>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c r="AI54" s="437"/>
      <c r="AJ54" s="437"/>
      <c r="AK54" s="437"/>
      <c r="AL54" s="437"/>
      <c r="AM54" s="437"/>
      <c r="AN54" s="437"/>
      <c r="AO54" s="437"/>
    </row>
    <row r="55" spans="1:41" s="42" customFormat="1" ht="16.5" customHeight="1">
      <c r="A55" s="41" t="s">
        <v>1169</v>
      </c>
      <c r="B55" s="41"/>
      <c r="C55" s="41"/>
      <c r="D55" s="41"/>
      <c r="E55" s="41"/>
      <c r="F55" s="41"/>
      <c r="G55" s="41"/>
      <c r="H55" s="432" t="s">
        <v>1248</v>
      </c>
      <c r="I55" s="432"/>
      <c r="J55" s="432"/>
      <c r="K55" s="432"/>
      <c r="L55" s="432"/>
      <c r="M55" s="432"/>
      <c r="N55" s="432"/>
      <c r="O55" s="432"/>
      <c r="P55" s="432"/>
      <c r="Q55" s="432"/>
      <c r="R55" s="432"/>
      <c r="S55" s="432"/>
      <c r="T55" s="432"/>
      <c r="U55" s="432"/>
      <c r="V55" s="432"/>
      <c r="W55" s="432"/>
      <c r="X55" s="432"/>
      <c r="Y55" s="432"/>
      <c r="Z55" s="432"/>
      <c r="AA55" s="432"/>
      <c r="AB55" s="432"/>
      <c r="AC55" s="432"/>
      <c r="AD55" s="43"/>
      <c r="AE55" s="43"/>
      <c r="AF55" s="43"/>
      <c r="AG55" s="43"/>
      <c r="AH55" s="43"/>
      <c r="AI55" s="43"/>
      <c r="AJ55" s="43"/>
      <c r="AK55" s="43"/>
      <c r="AL55" s="43"/>
      <c r="AM55" s="43"/>
      <c r="AN55" s="43"/>
      <c r="AO55" s="43"/>
    </row>
    <row r="56" spans="1:41" ht="33.75" customHeight="1">
      <c r="A56" s="54" t="s">
        <v>1169</v>
      </c>
      <c r="B56" s="54"/>
      <c r="C56" s="54"/>
      <c r="D56" s="54"/>
      <c r="E56" s="54"/>
      <c r="F56" s="54"/>
      <c r="G56" s="54"/>
      <c r="H56" s="54"/>
      <c r="I56" s="54"/>
      <c r="J56" s="54"/>
      <c r="K56" s="54"/>
      <c r="L56" s="54"/>
      <c r="M56" s="54"/>
      <c r="N56" s="54"/>
      <c r="O56" s="54"/>
      <c r="P56" s="54"/>
      <c r="Q56" s="54"/>
      <c r="R56" s="54"/>
      <c r="S56" s="54"/>
      <c r="T56" s="433" t="s">
        <v>1174</v>
      </c>
      <c r="U56" s="433"/>
      <c r="V56" s="433"/>
      <c r="W56" s="433"/>
      <c r="X56" s="433"/>
      <c r="Y56" s="433"/>
      <c r="Z56" s="433"/>
      <c r="AA56" s="37"/>
      <c r="AB56" s="434" t="s">
        <v>1247</v>
      </c>
      <c r="AC56" s="435"/>
      <c r="AD56" s="435"/>
      <c r="AE56" s="435"/>
      <c r="AF56" s="435"/>
      <c r="AG56" s="435"/>
      <c r="AH56" s="435"/>
      <c r="AI56" s="435"/>
      <c r="AJ56" s="435"/>
      <c r="AK56" s="435"/>
      <c r="AL56" s="435"/>
      <c r="AM56" s="435"/>
      <c r="AN56" s="435"/>
      <c r="AO56" s="435"/>
    </row>
    <row r="57" spans="1:41" ht="13.5">
      <c r="A57" s="38" t="s">
        <v>1169</v>
      </c>
      <c r="B57" s="38"/>
      <c r="C57" s="38"/>
      <c r="D57" s="38"/>
      <c r="E57" s="38"/>
      <c r="F57" s="38"/>
      <c r="G57" s="38"/>
      <c r="H57" s="38"/>
      <c r="I57" s="38"/>
      <c r="J57" s="38"/>
      <c r="K57" s="38"/>
      <c r="L57" s="38"/>
      <c r="M57" s="38"/>
      <c r="N57" s="38"/>
      <c r="O57" s="38"/>
      <c r="P57" s="38"/>
      <c r="Q57" s="38"/>
      <c r="R57" s="38"/>
      <c r="S57" s="38"/>
      <c r="T57" s="39" t="s">
        <v>1177</v>
      </c>
      <c r="U57" s="39"/>
      <c r="V57" s="39"/>
      <c r="W57" s="39"/>
      <c r="X57" s="39"/>
      <c r="Y57" s="39"/>
      <c r="Z57" s="39"/>
      <c r="AA57" s="38"/>
      <c r="AB57" s="38"/>
      <c r="AC57" s="38"/>
      <c r="AD57" s="38"/>
      <c r="AE57" s="38"/>
      <c r="AF57" s="38"/>
      <c r="AG57" s="38"/>
      <c r="AH57" s="38"/>
      <c r="AI57" s="38"/>
      <c r="AJ57" s="38"/>
      <c r="AK57" s="38"/>
      <c r="AL57" s="38"/>
      <c r="AM57" s="38"/>
      <c r="AN57" s="38"/>
      <c r="AO57" s="38"/>
    </row>
    <row r="58" spans="1:41" ht="17.25" customHeight="1">
      <c r="A58" s="40"/>
      <c r="B58" s="40"/>
      <c r="C58" s="40"/>
      <c r="D58" s="40"/>
      <c r="E58" s="40"/>
      <c r="F58" s="40"/>
      <c r="G58" s="40"/>
      <c r="H58" s="40"/>
      <c r="I58" s="40"/>
      <c r="J58" s="40"/>
      <c r="K58" s="40"/>
      <c r="L58" s="40"/>
      <c r="M58" s="40"/>
      <c r="N58" s="40"/>
      <c r="O58" s="40"/>
      <c r="P58" s="40"/>
      <c r="Q58" s="40"/>
      <c r="R58" s="40"/>
      <c r="S58" s="40"/>
      <c r="T58" s="39" t="s">
        <v>1178</v>
      </c>
      <c r="U58" s="40"/>
      <c r="V58" s="40"/>
      <c r="W58" s="40"/>
      <c r="X58" s="40"/>
      <c r="Y58" s="40"/>
      <c r="Z58" s="40"/>
      <c r="AA58" s="40"/>
      <c r="AB58" s="40"/>
      <c r="AC58" s="40"/>
      <c r="AD58" s="40"/>
      <c r="AE58" s="40"/>
      <c r="AF58" s="40"/>
      <c r="AG58" s="40"/>
      <c r="AH58" s="40"/>
      <c r="AI58" s="40"/>
      <c r="AJ58" s="40"/>
      <c r="AK58" s="40"/>
      <c r="AL58" s="40"/>
      <c r="AM58" s="40"/>
      <c r="AN58" s="40"/>
      <c r="AO58" s="40"/>
    </row>
  </sheetData>
  <mergeCells count="69">
    <mergeCell ref="B32:AO32"/>
    <mergeCell ref="B33:AO33"/>
    <mergeCell ref="B45:AO45"/>
    <mergeCell ref="C35:U35"/>
    <mergeCell ref="W35:AD35"/>
    <mergeCell ref="AE35:AJ35"/>
    <mergeCell ref="AK35:AN35"/>
    <mergeCell ref="B37:AO37"/>
    <mergeCell ref="B39:AO39"/>
    <mergeCell ref="B41:AO41"/>
    <mergeCell ref="B43:AO43"/>
    <mergeCell ref="H55:AC55"/>
    <mergeCell ref="T56:Z56"/>
    <mergeCell ref="AB56:AO56"/>
    <mergeCell ref="A47:AO47"/>
    <mergeCell ref="A49:AO49"/>
    <mergeCell ref="A50:AO50"/>
    <mergeCell ref="A52:AO52"/>
    <mergeCell ref="A53:AO53"/>
    <mergeCell ref="A54:AO54"/>
    <mergeCell ref="B30:AO30"/>
    <mergeCell ref="B44:AO44"/>
    <mergeCell ref="AI27:AN27"/>
    <mergeCell ref="D28:G28"/>
    <mergeCell ref="H28:I28"/>
    <mergeCell ref="K28:Q28"/>
    <mergeCell ref="R28:T28"/>
    <mergeCell ref="X28:AA28"/>
    <mergeCell ref="AB28:AC28"/>
    <mergeCell ref="AE28:AK28"/>
    <mergeCell ref="AL28:AN28"/>
    <mergeCell ref="C27:G27"/>
    <mergeCell ref="I27:M27"/>
    <mergeCell ref="N27:T27"/>
    <mergeCell ref="W27:AA27"/>
    <mergeCell ref="AC27:AG27"/>
    <mergeCell ref="B22:AO22"/>
    <mergeCell ref="C23:AO23"/>
    <mergeCell ref="C24:AO24"/>
    <mergeCell ref="C26:V26"/>
    <mergeCell ref="W26:AM26"/>
    <mergeCell ref="B21:AO21"/>
    <mergeCell ref="C14:L14"/>
    <mergeCell ref="M14:T14"/>
    <mergeCell ref="V14:AE14"/>
    <mergeCell ref="AF14:AM14"/>
    <mergeCell ref="C15:L15"/>
    <mergeCell ref="M15:T15"/>
    <mergeCell ref="V15:AE15"/>
    <mergeCell ref="AF15:AM15"/>
    <mergeCell ref="B18:AO18"/>
    <mergeCell ref="C19:L19"/>
    <mergeCell ref="M19:T19"/>
    <mergeCell ref="V19:AE19"/>
    <mergeCell ref="AF19:AM19"/>
    <mergeCell ref="C16:AO16"/>
    <mergeCell ref="C17:AO17"/>
    <mergeCell ref="B11:AO11"/>
    <mergeCell ref="B12:AO12"/>
    <mergeCell ref="C13:L13"/>
    <mergeCell ref="M13:T13"/>
    <mergeCell ref="V13:AE13"/>
    <mergeCell ref="AF13:AM13"/>
    <mergeCell ref="B9:AO9"/>
    <mergeCell ref="A2:AO4"/>
    <mergeCell ref="B5:N6"/>
    <mergeCell ref="AB5:AF5"/>
    <mergeCell ref="AG5:AO5"/>
    <mergeCell ref="B7:AO7"/>
  </mergeCells>
  <phoneticPr fontId="18"/>
  <dataValidations count="2">
    <dataValidation type="list" allowBlank="1" showInputMessage="1" showErrorMessage="1" sqref="AB28:AC28" xr:uid="{00000000-0002-0000-0000-000000000000}">
      <formula1>$AT$1:$AT$9</formula1>
    </dataValidation>
    <dataValidation type="list" allowBlank="1" showInputMessage="1" showErrorMessage="1" sqref="H28:I28" xr:uid="{00000000-0002-0000-0000-000001000000}">
      <formula1>$AT$1:$AT$13</formula1>
    </dataValidation>
  </dataValidations>
  <printOptions horizontalCentered="1"/>
  <pageMargins left="0.51181102362204722" right="0.51181102362204722" top="0.35433070866141736" bottom="0.35433070866141736"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0</xdr:col>
                    <xdr:colOff>47625</xdr:colOff>
                    <xdr:row>8</xdr:row>
                    <xdr:rowOff>19050</xdr:rowOff>
                  </from>
                  <to>
                    <xdr:col>1</xdr:col>
                    <xdr:colOff>95250</xdr:colOff>
                    <xdr:row>9</xdr:row>
                    <xdr:rowOff>9525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0</xdr:col>
                    <xdr:colOff>47625</xdr:colOff>
                    <xdr:row>38</xdr:row>
                    <xdr:rowOff>19050</xdr:rowOff>
                  </from>
                  <to>
                    <xdr:col>1</xdr:col>
                    <xdr:colOff>95250</xdr:colOff>
                    <xdr:row>39</xdr:row>
                    <xdr:rowOff>9525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0</xdr:col>
                    <xdr:colOff>47625</xdr:colOff>
                    <xdr:row>40</xdr:row>
                    <xdr:rowOff>19050</xdr:rowOff>
                  </from>
                  <to>
                    <xdr:col>1</xdr:col>
                    <xdr:colOff>95250</xdr:colOff>
                    <xdr:row>41</xdr:row>
                    <xdr:rowOff>19050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0</xdr:col>
                    <xdr:colOff>47625</xdr:colOff>
                    <xdr:row>42</xdr:row>
                    <xdr:rowOff>19050</xdr:rowOff>
                  </from>
                  <to>
                    <xdr:col>1</xdr:col>
                    <xdr:colOff>95250</xdr:colOff>
                    <xdr:row>43</xdr:row>
                    <xdr:rowOff>19050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0</xdr:col>
                    <xdr:colOff>47625</xdr:colOff>
                    <xdr:row>36</xdr:row>
                    <xdr:rowOff>19050</xdr:rowOff>
                  </from>
                  <to>
                    <xdr:col>1</xdr:col>
                    <xdr:colOff>95250</xdr:colOff>
                    <xdr:row>37</xdr:row>
                    <xdr:rowOff>9525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0</xdr:col>
                    <xdr:colOff>47625</xdr:colOff>
                    <xdr:row>44</xdr:row>
                    <xdr:rowOff>19050</xdr:rowOff>
                  </from>
                  <to>
                    <xdr:col>1</xdr:col>
                    <xdr:colOff>95250</xdr:colOff>
                    <xdr:row>45</xdr:row>
                    <xdr:rowOff>9525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0</xdr:col>
                    <xdr:colOff>47625</xdr:colOff>
                    <xdr:row>10</xdr:row>
                    <xdr:rowOff>19050</xdr:rowOff>
                  </from>
                  <to>
                    <xdr:col>1</xdr:col>
                    <xdr:colOff>95250</xdr:colOff>
                    <xdr:row>11</xdr:row>
                    <xdr:rowOff>9525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0</xdr:col>
                    <xdr:colOff>47625</xdr:colOff>
                    <xdr:row>20</xdr:row>
                    <xdr:rowOff>19050</xdr:rowOff>
                  </from>
                  <to>
                    <xdr:col>1</xdr:col>
                    <xdr:colOff>95250</xdr:colOff>
                    <xdr:row>20</xdr:row>
                    <xdr:rowOff>238125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0</xdr:col>
                    <xdr:colOff>47625</xdr:colOff>
                    <xdr:row>14</xdr:row>
                    <xdr:rowOff>19050</xdr:rowOff>
                  </from>
                  <to>
                    <xdr:col>1</xdr:col>
                    <xdr:colOff>95250</xdr:colOff>
                    <xdr:row>14</xdr:row>
                    <xdr:rowOff>238125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0</xdr:col>
                    <xdr:colOff>47625</xdr:colOff>
                    <xdr:row>13</xdr:row>
                    <xdr:rowOff>19050</xdr:rowOff>
                  </from>
                  <to>
                    <xdr:col>1</xdr:col>
                    <xdr:colOff>95250</xdr:colOff>
                    <xdr:row>13</xdr:row>
                    <xdr:rowOff>238125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0</xdr:col>
                    <xdr:colOff>47625</xdr:colOff>
                    <xdr:row>12</xdr:row>
                    <xdr:rowOff>19050</xdr:rowOff>
                  </from>
                  <to>
                    <xdr:col>1</xdr:col>
                    <xdr:colOff>95250</xdr:colOff>
                    <xdr:row>12</xdr:row>
                    <xdr:rowOff>238125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0</xdr:col>
                    <xdr:colOff>47625</xdr:colOff>
                    <xdr:row>17</xdr:row>
                    <xdr:rowOff>0</xdr:rowOff>
                  </from>
                  <to>
                    <xdr:col>1</xdr:col>
                    <xdr:colOff>95250</xdr:colOff>
                    <xdr:row>17</xdr:row>
                    <xdr:rowOff>219075</xdr:rowOff>
                  </to>
                </anchor>
              </controlPr>
            </control>
          </mc:Choice>
        </mc:AlternateContent>
        <mc:AlternateContent xmlns:mc="http://schemas.openxmlformats.org/markup-compatibility/2006">
          <mc:Choice Requires="x14">
            <control shapeId="9238" r:id="rId16" name="Check Box 22">
              <controlPr defaultSize="0" autoFill="0" autoLine="0" autoPict="0">
                <anchor moveWithCells="1">
                  <from>
                    <xdr:col>0</xdr:col>
                    <xdr:colOff>47625</xdr:colOff>
                    <xdr:row>28</xdr:row>
                    <xdr:rowOff>47625</xdr:rowOff>
                  </from>
                  <to>
                    <xdr:col>1</xdr:col>
                    <xdr:colOff>95250</xdr:colOff>
                    <xdr:row>29</xdr:row>
                    <xdr:rowOff>209550</xdr:rowOff>
                  </to>
                </anchor>
              </controlPr>
            </control>
          </mc:Choice>
        </mc:AlternateContent>
        <mc:AlternateContent xmlns:mc="http://schemas.openxmlformats.org/markup-compatibility/2006">
          <mc:Choice Requires="x14">
            <control shapeId="9240" r:id="rId17" name="Check Box 24">
              <controlPr defaultSize="0" autoFill="0" autoLine="0" autoPict="0">
                <anchor moveWithCells="1">
                  <from>
                    <xdr:col>0</xdr:col>
                    <xdr:colOff>38100</xdr:colOff>
                    <xdr:row>31</xdr:row>
                    <xdr:rowOff>19050</xdr:rowOff>
                  </from>
                  <to>
                    <xdr:col>1</xdr:col>
                    <xdr:colOff>85725</xdr:colOff>
                    <xdr:row>32</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6A21A-E51C-4628-B14D-EF80CC0F79BA}">
  <sheetPr>
    <tabColor theme="3" tint="-0.249977111117893"/>
  </sheetPr>
  <dimension ref="A1:D98"/>
  <sheetViews>
    <sheetView view="pageBreakPreview" zoomScale="76" zoomScaleNormal="100" zoomScaleSheetLayoutView="76" workbookViewId="0">
      <selection activeCell="D7" sqref="D7"/>
    </sheetView>
  </sheetViews>
  <sheetFormatPr defaultColWidth="9" defaultRowHeight="24" customHeight="1"/>
  <cols>
    <col min="1" max="1" width="4.5" style="122" bestFit="1" customWidth="1"/>
    <col min="2" max="2" width="5" style="98" customWidth="1"/>
    <col min="3" max="3" width="16.625" style="98" customWidth="1"/>
    <col min="4" max="4" width="80" style="98" bestFit="1" customWidth="1"/>
    <col min="5" max="16384" width="9" style="98"/>
  </cols>
  <sheetData>
    <row r="1" spans="1:4" s="95" customFormat="1" ht="24" customHeight="1">
      <c r="A1" s="93">
        <v>1</v>
      </c>
      <c r="B1" s="94" t="s">
        <v>1342</v>
      </c>
      <c r="C1" s="94"/>
      <c r="D1" s="94"/>
    </row>
    <row r="2" spans="1:4" s="205" customFormat="1" ht="24" customHeight="1">
      <c r="A2" s="203"/>
      <c r="B2" s="371" t="s">
        <v>1626</v>
      </c>
      <c r="C2" s="204"/>
      <c r="D2" s="204"/>
    </row>
    <row r="3" spans="1:4" s="205" customFormat="1" ht="24" customHeight="1">
      <c r="A3" s="206"/>
      <c r="B3" s="204" t="s">
        <v>1600</v>
      </c>
      <c r="C3" s="204"/>
      <c r="D3" s="204"/>
    </row>
    <row r="4" spans="1:4" s="205" customFormat="1" ht="24" customHeight="1">
      <c r="A4" s="206"/>
      <c r="B4" s="204" t="s">
        <v>1422</v>
      </c>
      <c r="C4" s="204"/>
      <c r="D4" s="204"/>
    </row>
    <row r="5" spans="1:4" s="205" customFormat="1" ht="24" customHeight="1">
      <c r="A5" s="206"/>
      <c r="B5" s="204"/>
      <c r="C5" s="204" t="s">
        <v>1601</v>
      </c>
      <c r="D5" s="204"/>
    </row>
    <row r="6" spans="1:4" ht="24" customHeight="1">
      <c r="A6" s="96"/>
      <c r="B6" s="372" t="s">
        <v>1627</v>
      </c>
      <c r="C6" s="97"/>
      <c r="D6" s="97"/>
    </row>
    <row r="7" spans="1:4" ht="24" customHeight="1">
      <c r="A7" s="99"/>
      <c r="B7" s="97" t="s">
        <v>1452</v>
      </c>
      <c r="C7" s="97"/>
      <c r="D7" s="97"/>
    </row>
    <row r="8" spans="1:4" ht="24" customHeight="1">
      <c r="A8" s="99"/>
      <c r="B8" s="97" t="s">
        <v>1453</v>
      </c>
      <c r="C8" s="97"/>
      <c r="D8" s="97"/>
    </row>
    <row r="9" spans="1:4" ht="24" customHeight="1">
      <c r="A9" s="99"/>
      <c r="B9" s="97" t="s">
        <v>1418</v>
      </c>
      <c r="C9" s="97"/>
      <c r="D9" s="97"/>
    </row>
    <row r="10" spans="1:4" ht="24" customHeight="1">
      <c r="A10" s="99"/>
      <c r="B10" s="97" t="s">
        <v>1621</v>
      </c>
      <c r="C10" s="97"/>
      <c r="D10" s="97"/>
    </row>
    <row r="11" spans="1:4" ht="24" customHeight="1">
      <c r="A11" s="99"/>
      <c r="B11" s="97" t="s">
        <v>1622</v>
      </c>
      <c r="C11" s="97"/>
      <c r="D11" s="97"/>
    </row>
    <row r="12" spans="1:4" ht="24" customHeight="1">
      <c r="A12" s="99"/>
      <c r="B12" s="97" t="s">
        <v>1623</v>
      </c>
      <c r="C12" s="97"/>
      <c r="D12" s="97"/>
    </row>
    <row r="13" spans="1:4" ht="24" customHeight="1">
      <c r="A13" s="99"/>
      <c r="B13" s="97" t="s">
        <v>1624</v>
      </c>
      <c r="C13" s="97"/>
      <c r="D13" s="97"/>
    </row>
    <row r="14" spans="1:4" ht="24" customHeight="1">
      <c r="A14" s="99"/>
      <c r="B14" s="97" t="s">
        <v>1625</v>
      </c>
      <c r="C14" s="97"/>
      <c r="D14" s="97"/>
    </row>
    <row r="15" spans="1:4" ht="24" customHeight="1">
      <c r="A15" s="99"/>
      <c r="B15" s="97"/>
      <c r="C15" s="97"/>
      <c r="D15" s="97"/>
    </row>
    <row r="16" spans="1:4" s="95" customFormat="1" ht="24" customHeight="1">
      <c r="A16" s="93">
        <v>2</v>
      </c>
      <c r="B16" s="94" t="s">
        <v>1343</v>
      </c>
      <c r="C16" s="94"/>
      <c r="D16" s="94"/>
    </row>
    <row r="17" spans="1:4" s="95" customFormat="1" ht="24" customHeight="1">
      <c r="A17" s="100"/>
      <c r="B17" s="374" t="s">
        <v>1632</v>
      </c>
      <c r="C17" s="101"/>
      <c r="D17" s="101"/>
    </row>
    <row r="18" spans="1:4" s="95" customFormat="1" ht="24" customHeight="1">
      <c r="A18" s="100"/>
      <c r="B18" s="101" t="s">
        <v>1628</v>
      </c>
      <c r="C18" s="101"/>
      <c r="D18" s="101"/>
    </row>
    <row r="19" spans="1:4" s="95" customFormat="1" ht="24" customHeight="1">
      <c r="A19" s="99"/>
      <c r="B19" s="97" t="s">
        <v>1344</v>
      </c>
      <c r="C19" s="102"/>
      <c r="D19" s="102"/>
    </row>
    <row r="20" spans="1:4" ht="24" customHeight="1">
      <c r="A20" s="96"/>
      <c r="B20" s="97" t="s">
        <v>1345</v>
      </c>
      <c r="C20" s="97"/>
      <c r="D20" s="97"/>
    </row>
    <row r="21" spans="1:4" ht="24" customHeight="1">
      <c r="A21" s="96"/>
      <c r="B21" s="97" t="s">
        <v>1346</v>
      </c>
      <c r="C21" s="97"/>
      <c r="D21" s="97"/>
    </row>
    <row r="22" spans="1:4" ht="24" customHeight="1">
      <c r="A22" s="99"/>
      <c r="B22" s="97" t="s">
        <v>1347</v>
      </c>
      <c r="C22" s="97"/>
      <c r="D22" s="97"/>
    </row>
    <row r="23" spans="1:4" ht="24" customHeight="1">
      <c r="A23" s="99"/>
      <c r="B23" s="97" t="s">
        <v>1602</v>
      </c>
      <c r="C23" s="97"/>
      <c r="D23" s="97"/>
    </row>
    <row r="24" spans="1:4" ht="24" customHeight="1">
      <c r="A24" s="96"/>
      <c r="B24" s="97"/>
      <c r="C24" s="97"/>
      <c r="D24" s="97"/>
    </row>
    <row r="25" spans="1:4" ht="24" customHeight="1">
      <c r="A25" s="103"/>
      <c r="B25" s="374" t="s">
        <v>1633</v>
      </c>
      <c r="C25" s="104"/>
      <c r="D25" s="104"/>
    </row>
    <row r="26" spans="1:4" s="106" customFormat="1" ht="24" customHeight="1">
      <c r="A26" s="99"/>
      <c r="B26" s="372" t="s">
        <v>1634</v>
      </c>
      <c r="C26" s="105"/>
      <c r="D26" s="105"/>
    </row>
    <row r="27" spans="1:4" s="106" customFormat="1" ht="24" customHeight="1">
      <c r="A27" s="99"/>
      <c r="B27" s="97" t="s">
        <v>1629</v>
      </c>
      <c r="C27" s="105"/>
      <c r="D27" s="105"/>
    </row>
    <row r="28" spans="1:4" s="106" customFormat="1" ht="24" customHeight="1">
      <c r="A28" s="99"/>
      <c r="B28" s="97"/>
      <c r="C28" s="105"/>
      <c r="D28" s="105"/>
    </row>
    <row r="29" spans="1:4" ht="24" customHeight="1">
      <c r="A29" s="103"/>
      <c r="B29" s="101" t="s">
        <v>1418</v>
      </c>
      <c r="C29" s="104"/>
      <c r="D29" s="104"/>
    </row>
    <row r="30" spans="1:4" ht="24" customHeight="1">
      <c r="A30" s="99"/>
      <c r="B30" s="97" t="s">
        <v>1348</v>
      </c>
      <c r="C30" s="97"/>
      <c r="D30" s="97"/>
    </row>
    <row r="31" spans="1:4" ht="24" customHeight="1">
      <c r="A31" s="99"/>
      <c r="B31" s="97" t="s">
        <v>1349</v>
      </c>
      <c r="C31" s="97"/>
      <c r="D31" s="97"/>
    </row>
    <row r="32" spans="1:4" ht="24" customHeight="1">
      <c r="A32" s="99"/>
      <c r="B32" s="97"/>
      <c r="C32" s="97"/>
      <c r="D32" s="97"/>
    </row>
    <row r="33" spans="1:4" ht="24" customHeight="1">
      <c r="A33" s="103"/>
      <c r="B33" s="101" t="s">
        <v>1424</v>
      </c>
      <c r="C33" s="104"/>
      <c r="D33" s="104"/>
    </row>
    <row r="34" spans="1:4" ht="24" customHeight="1">
      <c r="A34" s="376"/>
      <c r="B34" s="375" t="s">
        <v>1618</v>
      </c>
      <c r="C34" s="372"/>
      <c r="D34" s="372"/>
    </row>
    <row r="35" spans="1:4" ht="24" customHeight="1">
      <c r="A35" s="377"/>
      <c r="B35" s="378">
        <v>1</v>
      </c>
      <c r="C35" s="379" t="s">
        <v>1350</v>
      </c>
      <c r="D35" s="379" t="s">
        <v>1635</v>
      </c>
    </row>
    <row r="36" spans="1:4" ht="24" customHeight="1">
      <c r="A36" s="377"/>
      <c r="B36" s="380">
        <v>2</v>
      </c>
      <c r="C36" s="381" t="s">
        <v>1613</v>
      </c>
      <c r="D36" s="381" t="s">
        <v>1615</v>
      </c>
    </row>
    <row r="37" spans="1:4" ht="63" customHeight="1">
      <c r="A37" s="377"/>
      <c r="B37" s="380">
        <v>3</v>
      </c>
      <c r="C37" s="381" t="s">
        <v>1614</v>
      </c>
      <c r="D37" s="381" t="s">
        <v>1636</v>
      </c>
    </row>
    <row r="38" spans="1:4" ht="49.5" customHeight="1">
      <c r="A38" s="377"/>
      <c r="B38" s="380">
        <v>4</v>
      </c>
      <c r="C38" s="381" t="s">
        <v>1637</v>
      </c>
      <c r="D38" s="381" t="s">
        <v>1638</v>
      </c>
    </row>
    <row r="39" spans="1:4" ht="24" customHeight="1">
      <c r="A39" s="377"/>
      <c r="B39" s="380"/>
      <c r="C39" s="1100" t="s">
        <v>1616</v>
      </c>
      <c r="D39" s="1101"/>
    </row>
    <row r="40" spans="1:4" ht="24" customHeight="1">
      <c r="A40" s="377"/>
      <c r="B40" s="380">
        <v>5</v>
      </c>
      <c r="C40" s="381" t="s">
        <v>1351</v>
      </c>
      <c r="D40" s="381" t="s">
        <v>1639</v>
      </c>
    </row>
    <row r="41" spans="1:4" ht="24" customHeight="1">
      <c r="A41" s="377"/>
      <c r="B41" s="380">
        <v>6</v>
      </c>
      <c r="C41" s="381" t="s">
        <v>1352</v>
      </c>
      <c r="D41" s="381" t="s">
        <v>1617</v>
      </c>
    </row>
    <row r="42" spans="1:4" ht="24" customHeight="1">
      <c r="A42" s="377"/>
      <c r="B42" s="380">
        <v>7</v>
      </c>
      <c r="C42" s="381" t="s">
        <v>1353</v>
      </c>
      <c r="D42" s="381" t="s">
        <v>1423</v>
      </c>
    </row>
    <row r="43" spans="1:4" ht="24" customHeight="1">
      <c r="A43" s="99"/>
      <c r="B43" s="109">
        <v>8</v>
      </c>
      <c r="C43" s="111" t="s">
        <v>1354</v>
      </c>
      <c r="D43" s="111" t="s">
        <v>1355</v>
      </c>
    </row>
    <row r="44" spans="1:4" ht="33" customHeight="1">
      <c r="A44" s="99"/>
      <c r="B44" s="116">
        <v>9</v>
      </c>
      <c r="C44" s="112" t="s">
        <v>1356</v>
      </c>
      <c r="D44" s="112" t="s">
        <v>1455</v>
      </c>
    </row>
    <row r="45" spans="1:4" ht="24" customHeight="1">
      <c r="A45" s="99"/>
      <c r="B45" s="97"/>
      <c r="C45" s="97"/>
      <c r="D45" s="97"/>
    </row>
    <row r="46" spans="1:4" ht="24" customHeight="1">
      <c r="A46" s="103"/>
      <c r="B46" s="101" t="s">
        <v>1458</v>
      </c>
      <c r="C46" s="104"/>
      <c r="D46" s="104"/>
    </row>
    <row r="47" spans="1:4" ht="24" customHeight="1">
      <c r="A47" s="376"/>
      <c r="B47" s="375" t="s">
        <v>1618</v>
      </c>
      <c r="C47" s="372"/>
      <c r="D47" s="372"/>
    </row>
    <row r="48" spans="1:4" ht="24" customHeight="1">
      <c r="A48" s="376"/>
      <c r="B48" s="375" t="s">
        <v>1640</v>
      </c>
      <c r="C48" s="372"/>
      <c r="D48" s="372"/>
    </row>
    <row r="49" spans="1:4" ht="24" customHeight="1">
      <c r="A49" s="376"/>
      <c r="B49" s="375" t="s">
        <v>1641</v>
      </c>
      <c r="C49" s="372"/>
      <c r="D49" s="372"/>
    </row>
    <row r="50" spans="1:4" ht="24" customHeight="1">
      <c r="A50" s="377"/>
      <c r="B50" s="378">
        <v>10</v>
      </c>
      <c r="C50" s="379" t="s">
        <v>1357</v>
      </c>
      <c r="D50" s="379" t="s">
        <v>1358</v>
      </c>
    </row>
    <row r="51" spans="1:4" ht="48.75" customHeight="1">
      <c r="A51" s="377"/>
      <c r="B51" s="380">
        <v>11</v>
      </c>
      <c r="C51" s="381" t="s">
        <v>1359</v>
      </c>
      <c r="D51" s="381" t="s">
        <v>1642</v>
      </c>
    </row>
    <row r="52" spans="1:4" ht="48.75" customHeight="1">
      <c r="A52" s="99"/>
      <c r="B52" s="113">
        <v>12</v>
      </c>
      <c r="C52" s="111" t="s">
        <v>1360</v>
      </c>
      <c r="D52" s="111" t="s">
        <v>1361</v>
      </c>
    </row>
    <row r="53" spans="1:4" ht="24" customHeight="1">
      <c r="A53" s="99"/>
      <c r="B53" s="109">
        <v>13</v>
      </c>
      <c r="C53" s="110" t="s">
        <v>1362</v>
      </c>
      <c r="D53" s="110" t="s">
        <v>1612</v>
      </c>
    </row>
    <row r="54" spans="1:4" ht="24" customHeight="1">
      <c r="A54" s="99"/>
      <c r="B54" s="114">
        <v>14</v>
      </c>
      <c r="C54" s="115" t="s">
        <v>1353</v>
      </c>
      <c r="D54" s="115" t="s">
        <v>1423</v>
      </c>
    </row>
    <row r="55" spans="1:4" ht="24" customHeight="1">
      <c r="A55" s="99"/>
      <c r="B55" s="116">
        <v>15</v>
      </c>
      <c r="C55" s="112" t="s">
        <v>1354</v>
      </c>
      <c r="D55" s="112" t="s">
        <v>1355</v>
      </c>
    </row>
    <row r="56" spans="1:4" ht="24" customHeight="1">
      <c r="A56" s="99"/>
      <c r="B56" s="97"/>
      <c r="C56" s="97"/>
      <c r="D56" s="97"/>
    </row>
    <row r="57" spans="1:4" ht="24" customHeight="1">
      <c r="A57" s="103"/>
      <c r="B57" s="374" t="s">
        <v>1643</v>
      </c>
      <c r="C57" s="104"/>
      <c r="D57" s="104"/>
    </row>
    <row r="58" spans="1:4" ht="24" customHeight="1">
      <c r="A58" s="99"/>
      <c r="B58" s="97" t="s">
        <v>1363</v>
      </c>
      <c r="C58" s="97"/>
      <c r="D58" s="97"/>
    </row>
    <row r="59" spans="1:4" ht="24" customHeight="1">
      <c r="A59" s="99"/>
      <c r="B59" s="117" t="s">
        <v>1364</v>
      </c>
      <c r="C59" s="118"/>
      <c r="D59" s="119"/>
    </row>
    <row r="60" spans="1:4" ht="24" customHeight="1">
      <c r="A60" s="99"/>
      <c r="B60" s="109">
        <v>16</v>
      </c>
      <c r="C60" s="110" t="s">
        <v>1350</v>
      </c>
      <c r="D60" s="110" t="s">
        <v>1365</v>
      </c>
    </row>
    <row r="61" spans="1:4" ht="24" customHeight="1">
      <c r="A61" s="99"/>
      <c r="B61" s="109">
        <v>17</v>
      </c>
      <c r="C61" s="110" t="s">
        <v>1149</v>
      </c>
      <c r="D61" s="120" t="s">
        <v>1395</v>
      </c>
    </row>
    <row r="62" spans="1:4" ht="39" customHeight="1">
      <c r="A62" s="99"/>
      <c r="B62" s="109">
        <v>18</v>
      </c>
      <c r="C62" s="110" t="s">
        <v>1366</v>
      </c>
      <c r="D62" s="110" t="s">
        <v>1425</v>
      </c>
    </row>
    <row r="63" spans="1:4" ht="24" customHeight="1">
      <c r="A63" s="99"/>
      <c r="B63" s="109">
        <v>19</v>
      </c>
      <c r="C63" s="110" t="s">
        <v>2</v>
      </c>
      <c r="D63" s="110" t="s">
        <v>1367</v>
      </c>
    </row>
    <row r="64" spans="1:4" ht="24" customHeight="1">
      <c r="A64" s="99"/>
      <c r="B64" s="109">
        <v>20</v>
      </c>
      <c r="C64" s="110" t="s">
        <v>1368</v>
      </c>
      <c r="D64" s="110" t="s">
        <v>1369</v>
      </c>
    </row>
    <row r="65" spans="1:4" ht="24" customHeight="1">
      <c r="A65" s="99"/>
      <c r="B65" s="109">
        <v>21</v>
      </c>
      <c r="C65" s="110" t="s">
        <v>1370</v>
      </c>
      <c r="D65" s="110" t="s">
        <v>1371</v>
      </c>
    </row>
    <row r="66" spans="1:4" ht="24" customHeight="1">
      <c r="A66" s="99"/>
      <c r="B66" s="109">
        <v>22</v>
      </c>
      <c r="C66" s="110" t="s">
        <v>1372</v>
      </c>
      <c r="D66" s="110" t="s">
        <v>1373</v>
      </c>
    </row>
    <row r="67" spans="1:4" ht="24" customHeight="1">
      <c r="A67" s="99"/>
      <c r="B67" s="109">
        <v>23</v>
      </c>
      <c r="C67" s="110" t="s">
        <v>4</v>
      </c>
      <c r="D67" s="110" t="s">
        <v>1374</v>
      </c>
    </row>
    <row r="68" spans="1:4" ht="46.5" customHeight="1">
      <c r="A68" s="99"/>
      <c r="B68" s="109">
        <v>24</v>
      </c>
      <c r="C68" s="110" t="s">
        <v>1375</v>
      </c>
      <c r="D68" s="110" t="s">
        <v>1456</v>
      </c>
    </row>
    <row r="69" spans="1:4" ht="38.25" customHeight="1">
      <c r="A69" s="99"/>
      <c r="B69" s="380"/>
      <c r="C69" s="1102" t="s">
        <v>1630</v>
      </c>
      <c r="D69" s="1103"/>
    </row>
    <row r="70" spans="1:4" ht="24" customHeight="1">
      <c r="A70" s="99"/>
      <c r="B70" s="380">
        <v>25</v>
      </c>
      <c r="C70" s="381" t="s">
        <v>1336</v>
      </c>
      <c r="D70" s="381" t="s">
        <v>1457</v>
      </c>
    </row>
    <row r="71" spans="1:4" ht="24" customHeight="1">
      <c r="A71" s="99"/>
      <c r="B71" s="380">
        <v>26</v>
      </c>
      <c r="C71" s="381" t="s">
        <v>1376</v>
      </c>
      <c r="D71" s="381" t="s">
        <v>1377</v>
      </c>
    </row>
    <row r="72" spans="1:4" ht="24" customHeight="1">
      <c r="A72" s="99"/>
      <c r="B72" s="382">
        <v>27</v>
      </c>
      <c r="C72" s="383" t="s">
        <v>1378</v>
      </c>
      <c r="D72" s="383" t="s">
        <v>1379</v>
      </c>
    </row>
    <row r="73" spans="1:4" ht="24" customHeight="1">
      <c r="A73" s="99"/>
      <c r="B73" s="382">
        <v>28</v>
      </c>
      <c r="C73" s="383" t="s">
        <v>1469</v>
      </c>
      <c r="D73" s="383" t="s">
        <v>1603</v>
      </c>
    </row>
    <row r="74" spans="1:4" ht="24" customHeight="1">
      <c r="A74" s="99"/>
      <c r="B74" s="382">
        <v>29</v>
      </c>
      <c r="C74" s="383" t="s">
        <v>1380</v>
      </c>
      <c r="D74" s="383" t="s">
        <v>1397</v>
      </c>
    </row>
    <row r="75" spans="1:4" ht="24" customHeight="1">
      <c r="A75" s="99"/>
      <c r="B75" s="382">
        <v>30</v>
      </c>
      <c r="C75" s="383" t="s">
        <v>1608</v>
      </c>
      <c r="D75" s="383" t="s">
        <v>1611</v>
      </c>
    </row>
    <row r="76" spans="1:4" ht="24" customHeight="1">
      <c r="A76" s="99"/>
      <c r="B76" s="382">
        <v>31</v>
      </c>
      <c r="C76" s="383" t="s">
        <v>1609</v>
      </c>
      <c r="D76" s="383" t="s">
        <v>1610</v>
      </c>
    </row>
    <row r="77" spans="1:4" ht="24" customHeight="1">
      <c r="A77" s="99"/>
      <c r="B77" s="382">
        <v>32</v>
      </c>
      <c r="C77" s="383" t="s">
        <v>1604</v>
      </c>
      <c r="D77" s="383" t="s">
        <v>1644</v>
      </c>
    </row>
    <row r="78" spans="1:4" ht="24" customHeight="1">
      <c r="A78" s="99"/>
      <c r="B78" s="382">
        <v>33</v>
      </c>
      <c r="C78" s="383" t="s">
        <v>1605</v>
      </c>
      <c r="D78" s="383" t="s">
        <v>1606</v>
      </c>
    </row>
    <row r="79" spans="1:4" ht="24" customHeight="1">
      <c r="A79" s="99"/>
      <c r="B79" s="384">
        <v>34</v>
      </c>
      <c r="C79" s="385" t="s">
        <v>1607</v>
      </c>
      <c r="D79" s="385" t="s">
        <v>1631</v>
      </c>
    </row>
    <row r="80" spans="1:4" ht="24" customHeight="1">
      <c r="A80" s="96"/>
      <c r="B80" s="117" t="s">
        <v>1396</v>
      </c>
      <c r="C80" s="118"/>
      <c r="D80" s="119"/>
    </row>
    <row r="81" spans="1:4" ht="28.9" customHeight="1">
      <c r="A81" s="99"/>
      <c r="B81" s="109">
        <v>35</v>
      </c>
      <c r="C81" s="110" t="s">
        <v>1398</v>
      </c>
      <c r="D81" s="110" t="s">
        <v>1399</v>
      </c>
    </row>
    <row r="82" spans="1:4" ht="53.45" customHeight="1">
      <c r="A82" s="99"/>
      <c r="B82" s="121">
        <v>36</v>
      </c>
      <c r="C82" s="202" t="s">
        <v>1400</v>
      </c>
      <c r="D82" s="386" t="s">
        <v>1645</v>
      </c>
    </row>
    <row r="83" spans="1:4" ht="24" customHeight="1">
      <c r="A83" s="96"/>
      <c r="B83" s="117" t="s">
        <v>1402</v>
      </c>
      <c r="C83" s="118"/>
      <c r="D83" s="119"/>
    </row>
    <row r="84" spans="1:4" ht="24" customHeight="1">
      <c r="A84" s="99"/>
      <c r="B84" s="116">
        <v>37</v>
      </c>
      <c r="C84" s="112" t="s">
        <v>1401</v>
      </c>
      <c r="D84" s="112" t="s">
        <v>1417</v>
      </c>
    </row>
    <row r="86" spans="1:4" ht="24" customHeight="1">
      <c r="A86" s="103"/>
      <c r="B86" s="374" t="s">
        <v>1646</v>
      </c>
      <c r="C86" s="387"/>
      <c r="D86" s="387"/>
    </row>
    <row r="87" spans="1:4" ht="24" customHeight="1">
      <c r="A87" s="99"/>
      <c r="B87" s="378">
        <v>38</v>
      </c>
      <c r="C87" s="379" t="s">
        <v>1404</v>
      </c>
      <c r="D87" s="379" t="s">
        <v>1403</v>
      </c>
    </row>
    <row r="88" spans="1:4" ht="27.6" customHeight="1">
      <c r="A88" s="99"/>
      <c r="B88" s="380">
        <v>39</v>
      </c>
      <c r="C88" s="381" t="s">
        <v>1405</v>
      </c>
      <c r="D88" s="381" t="s">
        <v>1647</v>
      </c>
    </row>
    <row r="89" spans="1:4" ht="140.1" customHeight="1">
      <c r="A89" s="99"/>
      <c r="B89" s="380">
        <v>40</v>
      </c>
      <c r="C89" s="381" t="s">
        <v>1406</v>
      </c>
      <c r="D89" s="381" t="s">
        <v>1648</v>
      </c>
    </row>
    <row r="90" spans="1:4" ht="24" customHeight="1">
      <c r="A90" s="99"/>
      <c r="B90" s="109">
        <v>41</v>
      </c>
      <c r="C90" s="110" t="s">
        <v>1407</v>
      </c>
      <c r="D90" s="110" t="s">
        <v>1408</v>
      </c>
    </row>
    <row r="91" spans="1:4" ht="61.15" customHeight="1">
      <c r="A91" s="99"/>
      <c r="B91" s="116">
        <v>42</v>
      </c>
      <c r="C91" s="112" t="s">
        <v>1409</v>
      </c>
      <c r="D91" s="385" t="s">
        <v>1649</v>
      </c>
    </row>
    <row r="92" spans="1:4" ht="24" customHeight="1">
      <c r="D92" s="388"/>
    </row>
    <row r="93" spans="1:4" ht="24" customHeight="1">
      <c r="A93" s="103"/>
      <c r="B93" s="374" t="s">
        <v>1651</v>
      </c>
      <c r="C93" s="104"/>
      <c r="D93" s="387"/>
    </row>
    <row r="94" spans="1:4" ht="24" customHeight="1">
      <c r="A94" s="99"/>
      <c r="B94" s="107">
        <v>43</v>
      </c>
      <c r="C94" s="108" t="s">
        <v>1410</v>
      </c>
      <c r="D94" s="379" t="s">
        <v>1411</v>
      </c>
    </row>
    <row r="95" spans="1:4" ht="102" customHeight="1">
      <c r="A95" s="99"/>
      <c r="B95" s="109">
        <v>44</v>
      </c>
      <c r="C95" s="110" t="s">
        <v>1301</v>
      </c>
      <c r="D95" s="381" t="s">
        <v>1650</v>
      </c>
    </row>
    <row r="96" spans="1:4" ht="27.6" customHeight="1">
      <c r="A96" s="99"/>
      <c r="B96" s="109">
        <v>45</v>
      </c>
      <c r="C96" s="110" t="s">
        <v>1300</v>
      </c>
      <c r="D96" s="110" t="s">
        <v>1412</v>
      </c>
    </row>
    <row r="97" spans="1:4" ht="31.9" customHeight="1">
      <c r="A97" s="99"/>
      <c r="B97" s="109">
        <v>46</v>
      </c>
      <c r="C97" s="110" t="s">
        <v>1413</v>
      </c>
      <c r="D97" s="110" t="s">
        <v>1414</v>
      </c>
    </row>
    <row r="98" spans="1:4" ht="31.9" customHeight="1">
      <c r="A98" s="99"/>
      <c r="B98" s="116">
        <v>47</v>
      </c>
      <c r="C98" s="112" t="s">
        <v>1415</v>
      </c>
      <c r="D98" s="112" t="s">
        <v>1416</v>
      </c>
    </row>
  </sheetData>
  <sheetProtection selectLockedCells="1"/>
  <mergeCells count="2">
    <mergeCell ref="C39:D39"/>
    <mergeCell ref="C69:D69"/>
  </mergeCells>
  <phoneticPr fontId="18"/>
  <pageMargins left="0.39370078740157483" right="0.39370078740157483" top="0.94488188976377963" bottom="0.55118110236220474" header="0.59055118110236227" footer="0.31496062992125984"/>
  <pageSetup paperSize="9" scale="84" fitToHeight="11" orientation="portrait" r:id="rId1"/>
  <headerFooter>
    <oddHeader>&amp;C&amp;"Meiryo UI,標準"&amp;14中小企業原油価格・物価高騰等対策支援事業補助金　交付申請チェックリスト</oddHeader>
    <oddFooter>&amp;C&amp;"HG丸ｺﾞｼｯｸM-PRO,標準"&amp;12&amp;P</oddFooter>
  </headerFooter>
  <rowBreaks count="3" manualBreakCount="3">
    <brk id="32" max="3" man="1"/>
    <brk id="56" max="3" man="1"/>
    <brk id="79"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0</xdr:col>
                    <xdr:colOff>47625</xdr:colOff>
                    <xdr:row>25</xdr:row>
                    <xdr:rowOff>57150</xdr:rowOff>
                  </from>
                  <to>
                    <xdr:col>0</xdr:col>
                    <xdr:colOff>266700</xdr:colOff>
                    <xdr:row>25</xdr:row>
                    <xdr:rowOff>276225</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from>
                    <xdr:col>0</xdr:col>
                    <xdr:colOff>47625</xdr:colOff>
                    <xdr:row>18</xdr:row>
                    <xdr:rowOff>57150</xdr:rowOff>
                  </from>
                  <to>
                    <xdr:col>0</xdr:col>
                    <xdr:colOff>266700</xdr:colOff>
                    <xdr:row>18</xdr:row>
                    <xdr:rowOff>276225</xdr:rowOff>
                  </to>
                </anchor>
              </controlPr>
            </control>
          </mc:Choice>
        </mc:AlternateContent>
        <mc:AlternateContent xmlns:mc="http://schemas.openxmlformats.org/markup-compatibility/2006">
          <mc:Choice Requires="x14">
            <control shapeId="86019" r:id="rId6" name="Check Box 3">
              <controlPr defaultSize="0" autoFill="0" autoLine="0" autoPict="0">
                <anchor moveWithCells="1">
                  <from>
                    <xdr:col>0</xdr:col>
                    <xdr:colOff>47625</xdr:colOff>
                    <xdr:row>1</xdr:row>
                    <xdr:rowOff>0</xdr:rowOff>
                  </from>
                  <to>
                    <xdr:col>0</xdr:col>
                    <xdr:colOff>266700</xdr:colOff>
                    <xdr:row>1</xdr:row>
                    <xdr:rowOff>219075</xdr:rowOff>
                  </to>
                </anchor>
              </controlPr>
            </control>
          </mc:Choice>
        </mc:AlternateContent>
        <mc:AlternateContent xmlns:mc="http://schemas.openxmlformats.org/markup-compatibility/2006">
          <mc:Choice Requires="x14">
            <control shapeId="86020" r:id="rId7" name="Check Box 4">
              <controlPr defaultSize="0" autoFill="0" autoLine="0" autoPict="0">
                <anchor moveWithCells="1">
                  <from>
                    <xdr:col>0</xdr:col>
                    <xdr:colOff>47625</xdr:colOff>
                    <xdr:row>1</xdr:row>
                    <xdr:rowOff>0</xdr:rowOff>
                  </from>
                  <to>
                    <xdr:col>0</xdr:col>
                    <xdr:colOff>266700</xdr:colOff>
                    <xdr:row>1</xdr:row>
                    <xdr:rowOff>219075</xdr:rowOff>
                  </to>
                </anchor>
              </controlPr>
            </control>
          </mc:Choice>
        </mc:AlternateContent>
        <mc:AlternateContent xmlns:mc="http://schemas.openxmlformats.org/markup-compatibility/2006">
          <mc:Choice Requires="x14">
            <control shapeId="86021" r:id="rId8" name="Check Box 5">
              <controlPr defaultSize="0" autoFill="0" autoLine="0" autoPict="0">
                <anchor moveWithCells="1">
                  <from>
                    <xdr:col>0</xdr:col>
                    <xdr:colOff>47625</xdr:colOff>
                    <xdr:row>6</xdr:row>
                    <xdr:rowOff>57150</xdr:rowOff>
                  </from>
                  <to>
                    <xdr:col>0</xdr:col>
                    <xdr:colOff>266700</xdr:colOff>
                    <xdr:row>6</xdr:row>
                    <xdr:rowOff>276225</xdr:rowOff>
                  </to>
                </anchor>
              </controlPr>
            </control>
          </mc:Choice>
        </mc:AlternateContent>
        <mc:AlternateContent xmlns:mc="http://schemas.openxmlformats.org/markup-compatibility/2006">
          <mc:Choice Requires="x14">
            <control shapeId="86022" r:id="rId9" name="Check Box 6">
              <controlPr defaultSize="0" autoFill="0" autoLine="0" autoPict="0">
                <anchor moveWithCells="1">
                  <from>
                    <xdr:col>0</xdr:col>
                    <xdr:colOff>47625</xdr:colOff>
                    <xdr:row>8</xdr:row>
                    <xdr:rowOff>57150</xdr:rowOff>
                  </from>
                  <to>
                    <xdr:col>0</xdr:col>
                    <xdr:colOff>266700</xdr:colOff>
                    <xdr:row>8</xdr:row>
                    <xdr:rowOff>276225</xdr:rowOff>
                  </to>
                </anchor>
              </controlPr>
            </control>
          </mc:Choice>
        </mc:AlternateContent>
        <mc:AlternateContent xmlns:mc="http://schemas.openxmlformats.org/markup-compatibility/2006">
          <mc:Choice Requires="x14">
            <control shapeId="86023" r:id="rId10" name="Check Box 7">
              <controlPr defaultSize="0" autoFill="0" autoLine="0" autoPict="0">
                <anchor moveWithCells="1">
                  <from>
                    <xdr:col>0</xdr:col>
                    <xdr:colOff>47625</xdr:colOff>
                    <xdr:row>11</xdr:row>
                    <xdr:rowOff>57150</xdr:rowOff>
                  </from>
                  <to>
                    <xdr:col>0</xdr:col>
                    <xdr:colOff>266700</xdr:colOff>
                    <xdr:row>11</xdr:row>
                    <xdr:rowOff>276225</xdr:rowOff>
                  </to>
                </anchor>
              </controlPr>
            </control>
          </mc:Choice>
        </mc:AlternateContent>
        <mc:AlternateContent xmlns:mc="http://schemas.openxmlformats.org/markup-compatibility/2006">
          <mc:Choice Requires="x14">
            <control shapeId="86024" r:id="rId11" name="Check Box 8">
              <controlPr defaultSize="0" autoFill="0" autoLine="0" autoPict="0">
                <anchor moveWithCells="1">
                  <from>
                    <xdr:col>0</xdr:col>
                    <xdr:colOff>57150</xdr:colOff>
                    <xdr:row>59</xdr:row>
                    <xdr:rowOff>57150</xdr:rowOff>
                  </from>
                  <to>
                    <xdr:col>0</xdr:col>
                    <xdr:colOff>276225</xdr:colOff>
                    <xdr:row>59</xdr:row>
                    <xdr:rowOff>276225</xdr:rowOff>
                  </to>
                </anchor>
              </controlPr>
            </control>
          </mc:Choice>
        </mc:AlternateContent>
        <mc:AlternateContent xmlns:mc="http://schemas.openxmlformats.org/markup-compatibility/2006">
          <mc:Choice Requires="x14">
            <control shapeId="86025" r:id="rId12" name="Check Box 9">
              <controlPr defaultSize="0" autoFill="0" autoLine="0" autoPict="0">
                <anchor moveWithCells="1">
                  <from>
                    <xdr:col>0</xdr:col>
                    <xdr:colOff>47625</xdr:colOff>
                    <xdr:row>57</xdr:row>
                    <xdr:rowOff>57150</xdr:rowOff>
                  </from>
                  <to>
                    <xdr:col>0</xdr:col>
                    <xdr:colOff>266700</xdr:colOff>
                    <xdr:row>57</xdr:row>
                    <xdr:rowOff>276225</xdr:rowOff>
                  </to>
                </anchor>
              </controlPr>
            </control>
          </mc:Choice>
        </mc:AlternateContent>
        <mc:AlternateContent xmlns:mc="http://schemas.openxmlformats.org/markup-compatibility/2006">
          <mc:Choice Requires="x14">
            <control shapeId="86026" r:id="rId13" name="Check Box 10">
              <controlPr defaultSize="0" autoFill="0" autoLine="0" autoPict="0">
                <anchor moveWithCells="1">
                  <from>
                    <xdr:col>0</xdr:col>
                    <xdr:colOff>47625</xdr:colOff>
                    <xdr:row>60</xdr:row>
                    <xdr:rowOff>57150</xdr:rowOff>
                  </from>
                  <to>
                    <xdr:col>0</xdr:col>
                    <xdr:colOff>266700</xdr:colOff>
                    <xdr:row>60</xdr:row>
                    <xdr:rowOff>276225</xdr:rowOff>
                  </to>
                </anchor>
              </controlPr>
            </control>
          </mc:Choice>
        </mc:AlternateContent>
        <mc:AlternateContent xmlns:mc="http://schemas.openxmlformats.org/markup-compatibility/2006">
          <mc:Choice Requires="x14">
            <control shapeId="86027" r:id="rId14" name="Check Box 11">
              <controlPr defaultSize="0" autoFill="0" autoLine="0" autoPict="0">
                <anchor moveWithCells="1">
                  <from>
                    <xdr:col>0</xdr:col>
                    <xdr:colOff>47625</xdr:colOff>
                    <xdr:row>61</xdr:row>
                    <xdr:rowOff>152400</xdr:rowOff>
                  </from>
                  <to>
                    <xdr:col>0</xdr:col>
                    <xdr:colOff>266700</xdr:colOff>
                    <xdr:row>61</xdr:row>
                    <xdr:rowOff>371475</xdr:rowOff>
                  </to>
                </anchor>
              </controlPr>
            </control>
          </mc:Choice>
        </mc:AlternateContent>
        <mc:AlternateContent xmlns:mc="http://schemas.openxmlformats.org/markup-compatibility/2006">
          <mc:Choice Requires="x14">
            <control shapeId="86028" r:id="rId15" name="Check Box 12">
              <controlPr defaultSize="0" autoFill="0" autoLine="0" autoPict="0">
                <anchor moveWithCells="1">
                  <from>
                    <xdr:col>0</xdr:col>
                    <xdr:colOff>47625</xdr:colOff>
                    <xdr:row>62</xdr:row>
                    <xdr:rowOff>57150</xdr:rowOff>
                  </from>
                  <to>
                    <xdr:col>0</xdr:col>
                    <xdr:colOff>266700</xdr:colOff>
                    <xdr:row>62</xdr:row>
                    <xdr:rowOff>276225</xdr:rowOff>
                  </to>
                </anchor>
              </controlPr>
            </control>
          </mc:Choice>
        </mc:AlternateContent>
        <mc:AlternateContent xmlns:mc="http://schemas.openxmlformats.org/markup-compatibility/2006">
          <mc:Choice Requires="x14">
            <control shapeId="86029" r:id="rId16" name="Check Box 13">
              <controlPr defaultSize="0" autoFill="0" autoLine="0" autoPict="0">
                <anchor moveWithCells="1">
                  <from>
                    <xdr:col>0</xdr:col>
                    <xdr:colOff>47625</xdr:colOff>
                    <xdr:row>63</xdr:row>
                    <xdr:rowOff>57150</xdr:rowOff>
                  </from>
                  <to>
                    <xdr:col>0</xdr:col>
                    <xdr:colOff>266700</xdr:colOff>
                    <xdr:row>63</xdr:row>
                    <xdr:rowOff>276225</xdr:rowOff>
                  </to>
                </anchor>
              </controlPr>
            </control>
          </mc:Choice>
        </mc:AlternateContent>
        <mc:AlternateContent xmlns:mc="http://schemas.openxmlformats.org/markup-compatibility/2006">
          <mc:Choice Requires="x14">
            <control shapeId="86030" r:id="rId17" name="Check Box 14">
              <controlPr defaultSize="0" autoFill="0" autoLine="0" autoPict="0">
                <anchor moveWithCells="1">
                  <from>
                    <xdr:col>0</xdr:col>
                    <xdr:colOff>47625</xdr:colOff>
                    <xdr:row>64</xdr:row>
                    <xdr:rowOff>57150</xdr:rowOff>
                  </from>
                  <to>
                    <xdr:col>0</xdr:col>
                    <xdr:colOff>266700</xdr:colOff>
                    <xdr:row>64</xdr:row>
                    <xdr:rowOff>276225</xdr:rowOff>
                  </to>
                </anchor>
              </controlPr>
            </control>
          </mc:Choice>
        </mc:AlternateContent>
        <mc:AlternateContent xmlns:mc="http://schemas.openxmlformats.org/markup-compatibility/2006">
          <mc:Choice Requires="x14">
            <control shapeId="86031" r:id="rId18" name="Check Box 15">
              <controlPr defaultSize="0" autoFill="0" autoLine="0" autoPict="0">
                <anchor moveWithCells="1">
                  <from>
                    <xdr:col>0</xdr:col>
                    <xdr:colOff>47625</xdr:colOff>
                    <xdr:row>65</xdr:row>
                    <xdr:rowOff>57150</xdr:rowOff>
                  </from>
                  <to>
                    <xdr:col>0</xdr:col>
                    <xdr:colOff>266700</xdr:colOff>
                    <xdr:row>65</xdr:row>
                    <xdr:rowOff>276225</xdr:rowOff>
                  </to>
                </anchor>
              </controlPr>
            </control>
          </mc:Choice>
        </mc:AlternateContent>
        <mc:AlternateContent xmlns:mc="http://schemas.openxmlformats.org/markup-compatibility/2006">
          <mc:Choice Requires="x14">
            <control shapeId="86032" r:id="rId19" name="Check Box 16">
              <controlPr defaultSize="0" autoFill="0" autoLine="0" autoPict="0">
                <anchor moveWithCells="1">
                  <from>
                    <xdr:col>0</xdr:col>
                    <xdr:colOff>47625</xdr:colOff>
                    <xdr:row>66</xdr:row>
                    <xdr:rowOff>57150</xdr:rowOff>
                  </from>
                  <to>
                    <xdr:col>0</xdr:col>
                    <xdr:colOff>266700</xdr:colOff>
                    <xdr:row>66</xdr:row>
                    <xdr:rowOff>276225</xdr:rowOff>
                  </to>
                </anchor>
              </controlPr>
            </control>
          </mc:Choice>
        </mc:AlternateContent>
        <mc:AlternateContent xmlns:mc="http://schemas.openxmlformats.org/markup-compatibility/2006">
          <mc:Choice Requires="x14">
            <control shapeId="86033" r:id="rId20" name="Check Box 17">
              <controlPr defaultSize="0" autoFill="0" autoLine="0" autoPict="0">
                <anchor moveWithCells="1">
                  <from>
                    <xdr:col>0</xdr:col>
                    <xdr:colOff>47625</xdr:colOff>
                    <xdr:row>67</xdr:row>
                    <xdr:rowOff>200025</xdr:rowOff>
                  </from>
                  <to>
                    <xdr:col>0</xdr:col>
                    <xdr:colOff>266700</xdr:colOff>
                    <xdr:row>67</xdr:row>
                    <xdr:rowOff>419100</xdr:rowOff>
                  </to>
                </anchor>
              </controlPr>
            </control>
          </mc:Choice>
        </mc:AlternateContent>
        <mc:AlternateContent xmlns:mc="http://schemas.openxmlformats.org/markup-compatibility/2006">
          <mc:Choice Requires="x14">
            <control shapeId="86034" r:id="rId21" name="Check Box 18">
              <controlPr defaultSize="0" autoFill="0" autoLine="0" autoPict="0">
                <anchor moveWithCells="1">
                  <from>
                    <xdr:col>0</xdr:col>
                    <xdr:colOff>47625</xdr:colOff>
                    <xdr:row>71</xdr:row>
                    <xdr:rowOff>57150</xdr:rowOff>
                  </from>
                  <to>
                    <xdr:col>0</xdr:col>
                    <xdr:colOff>266700</xdr:colOff>
                    <xdr:row>71</xdr:row>
                    <xdr:rowOff>276225</xdr:rowOff>
                  </to>
                </anchor>
              </controlPr>
            </control>
          </mc:Choice>
        </mc:AlternateContent>
        <mc:AlternateContent xmlns:mc="http://schemas.openxmlformats.org/markup-compatibility/2006">
          <mc:Choice Requires="x14">
            <control shapeId="86035" r:id="rId22" name="Check Box 19">
              <controlPr defaultSize="0" autoFill="0" autoLine="0" autoPict="0">
                <anchor moveWithCells="1">
                  <from>
                    <xdr:col>0</xdr:col>
                    <xdr:colOff>47625</xdr:colOff>
                    <xdr:row>73</xdr:row>
                    <xdr:rowOff>57150</xdr:rowOff>
                  </from>
                  <to>
                    <xdr:col>0</xdr:col>
                    <xdr:colOff>266700</xdr:colOff>
                    <xdr:row>73</xdr:row>
                    <xdr:rowOff>276225</xdr:rowOff>
                  </to>
                </anchor>
              </controlPr>
            </control>
          </mc:Choice>
        </mc:AlternateContent>
        <mc:AlternateContent xmlns:mc="http://schemas.openxmlformats.org/markup-compatibility/2006">
          <mc:Choice Requires="x14">
            <control shapeId="86036" r:id="rId23" name="Check Box 20">
              <controlPr defaultSize="0" autoFill="0" autoLine="0" autoPict="0">
                <anchor moveWithCells="1">
                  <from>
                    <xdr:col>0</xdr:col>
                    <xdr:colOff>47625</xdr:colOff>
                    <xdr:row>83</xdr:row>
                    <xdr:rowOff>19050</xdr:rowOff>
                  </from>
                  <to>
                    <xdr:col>0</xdr:col>
                    <xdr:colOff>266700</xdr:colOff>
                    <xdr:row>83</xdr:row>
                    <xdr:rowOff>247650</xdr:rowOff>
                  </to>
                </anchor>
              </controlPr>
            </control>
          </mc:Choice>
        </mc:AlternateContent>
        <mc:AlternateContent xmlns:mc="http://schemas.openxmlformats.org/markup-compatibility/2006">
          <mc:Choice Requires="x14">
            <control shapeId="86037" r:id="rId24" name="Check Box 21">
              <controlPr defaultSize="0" autoFill="0" autoLine="0" autoPict="0">
                <anchor moveWithCells="1">
                  <from>
                    <xdr:col>0</xdr:col>
                    <xdr:colOff>47625</xdr:colOff>
                    <xdr:row>29</xdr:row>
                    <xdr:rowOff>57150</xdr:rowOff>
                  </from>
                  <to>
                    <xdr:col>0</xdr:col>
                    <xdr:colOff>266700</xdr:colOff>
                    <xdr:row>29</xdr:row>
                    <xdr:rowOff>276225</xdr:rowOff>
                  </to>
                </anchor>
              </controlPr>
            </control>
          </mc:Choice>
        </mc:AlternateContent>
        <mc:AlternateContent xmlns:mc="http://schemas.openxmlformats.org/markup-compatibility/2006">
          <mc:Choice Requires="x14">
            <control shapeId="86038" r:id="rId25" name="Check Box 22">
              <controlPr defaultSize="0" autoFill="0" autoLine="0" autoPict="0">
                <anchor moveWithCells="1">
                  <from>
                    <xdr:col>0</xdr:col>
                    <xdr:colOff>47625</xdr:colOff>
                    <xdr:row>34</xdr:row>
                    <xdr:rowOff>57150</xdr:rowOff>
                  </from>
                  <to>
                    <xdr:col>0</xdr:col>
                    <xdr:colOff>266700</xdr:colOff>
                    <xdr:row>34</xdr:row>
                    <xdr:rowOff>276225</xdr:rowOff>
                  </to>
                </anchor>
              </controlPr>
            </control>
          </mc:Choice>
        </mc:AlternateContent>
        <mc:AlternateContent xmlns:mc="http://schemas.openxmlformats.org/markup-compatibility/2006">
          <mc:Choice Requires="x14">
            <control shapeId="86042" r:id="rId26" name="Check Box 26">
              <controlPr defaultSize="0" autoFill="0" autoLine="0" autoPict="0">
                <anchor moveWithCells="1">
                  <from>
                    <xdr:col>0</xdr:col>
                    <xdr:colOff>47625</xdr:colOff>
                    <xdr:row>37</xdr:row>
                    <xdr:rowOff>209550</xdr:rowOff>
                  </from>
                  <to>
                    <xdr:col>0</xdr:col>
                    <xdr:colOff>266700</xdr:colOff>
                    <xdr:row>37</xdr:row>
                    <xdr:rowOff>428625</xdr:rowOff>
                  </to>
                </anchor>
              </controlPr>
            </control>
          </mc:Choice>
        </mc:AlternateContent>
        <mc:AlternateContent xmlns:mc="http://schemas.openxmlformats.org/markup-compatibility/2006">
          <mc:Choice Requires="x14">
            <control shapeId="86043" r:id="rId27" name="Check Box 27">
              <controlPr defaultSize="0" autoFill="0" autoLine="0" autoPict="0">
                <anchor moveWithCells="1">
                  <from>
                    <xdr:col>0</xdr:col>
                    <xdr:colOff>47625</xdr:colOff>
                    <xdr:row>35</xdr:row>
                    <xdr:rowOff>57150</xdr:rowOff>
                  </from>
                  <to>
                    <xdr:col>0</xdr:col>
                    <xdr:colOff>266700</xdr:colOff>
                    <xdr:row>35</xdr:row>
                    <xdr:rowOff>276225</xdr:rowOff>
                  </to>
                </anchor>
              </controlPr>
            </control>
          </mc:Choice>
        </mc:AlternateContent>
        <mc:AlternateContent xmlns:mc="http://schemas.openxmlformats.org/markup-compatibility/2006">
          <mc:Choice Requires="x14">
            <control shapeId="86044" r:id="rId28" name="Check Box 28">
              <controlPr defaultSize="0" autoFill="0" autoLine="0" autoPict="0">
                <anchor moveWithCells="1">
                  <from>
                    <xdr:col>0</xdr:col>
                    <xdr:colOff>47625</xdr:colOff>
                    <xdr:row>40</xdr:row>
                    <xdr:rowOff>57150</xdr:rowOff>
                  </from>
                  <to>
                    <xdr:col>0</xdr:col>
                    <xdr:colOff>266700</xdr:colOff>
                    <xdr:row>40</xdr:row>
                    <xdr:rowOff>276225</xdr:rowOff>
                  </to>
                </anchor>
              </controlPr>
            </control>
          </mc:Choice>
        </mc:AlternateContent>
        <mc:AlternateContent xmlns:mc="http://schemas.openxmlformats.org/markup-compatibility/2006">
          <mc:Choice Requires="x14">
            <control shapeId="86045" r:id="rId29" name="Check Box 29">
              <controlPr defaultSize="0" autoFill="0" autoLine="0" autoPict="0">
                <anchor moveWithCells="1">
                  <from>
                    <xdr:col>0</xdr:col>
                    <xdr:colOff>47625</xdr:colOff>
                    <xdr:row>41</xdr:row>
                    <xdr:rowOff>57150</xdr:rowOff>
                  </from>
                  <to>
                    <xdr:col>0</xdr:col>
                    <xdr:colOff>266700</xdr:colOff>
                    <xdr:row>41</xdr:row>
                    <xdr:rowOff>276225</xdr:rowOff>
                  </to>
                </anchor>
              </controlPr>
            </control>
          </mc:Choice>
        </mc:AlternateContent>
        <mc:AlternateContent xmlns:mc="http://schemas.openxmlformats.org/markup-compatibility/2006">
          <mc:Choice Requires="x14">
            <control shapeId="86046" r:id="rId30" name="Check Box 30">
              <controlPr defaultSize="0" autoFill="0" autoLine="0" autoPict="0">
                <anchor moveWithCells="1">
                  <from>
                    <xdr:col>0</xdr:col>
                    <xdr:colOff>47625</xdr:colOff>
                    <xdr:row>42</xdr:row>
                    <xdr:rowOff>57150</xdr:rowOff>
                  </from>
                  <to>
                    <xdr:col>0</xdr:col>
                    <xdr:colOff>266700</xdr:colOff>
                    <xdr:row>42</xdr:row>
                    <xdr:rowOff>276225</xdr:rowOff>
                  </to>
                </anchor>
              </controlPr>
            </control>
          </mc:Choice>
        </mc:AlternateContent>
        <mc:AlternateContent xmlns:mc="http://schemas.openxmlformats.org/markup-compatibility/2006">
          <mc:Choice Requires="x14">
            <control shapeId="86047" r:id="rId31" name="Check Box 31">
              <controlPr defaultSize="0" autoFill="0" autoLine="0" autoPict="0">
                <anchor moveWithCells="1">
                  <from>
                    <xdr:col>0</xdr:col>
                    <xdr:colOff>47625</xdr:colOff>
                    <xdr:row>81</xdr:row>
                    <xdr:rowOff>171450</xdr:rowOff>
                  </from>
                  <to>
                    <xdr:col>0</xdr:col>
                    <xdr:colOff>266700</xdr:colOff>
                    <xdr:row>81</xdr:row>
                    <xdr:rowOff>400050</xdr:rowOff>
                  </to>
                </anchor>
              </controlPr>
            </control>
          </mc:Choice>
        </mc:AlternateContent>
        <mc:AlternateContent xmlns:mc="http://schemas.openxmlformats.org/markup-compatibility/2006">
          <mc:Choice Requires="x14">
            <control shapeId="86048" r:id="rId32" name="Check Box 32">
              <controlPr defaultSize="0" autoFill="0" autoLine="0" autoPict="0">
                <anchor moveWithCells="1">
                  <from>
                    <xdr:col>0</xdr:col>
                    <xdr:colOff>47625</xdr:colOff>
                    <xdr:row>21</xdr:row>
                    <xdr:rowOff>57150</xdr:rowOff>
                  </from>
                  <to>
                    <xdr:col>0</xdr:col>
                    <xdr:colOff>266700</xdr:colOff>
                    <xdr:row>21</xdr:row>
                    <xdr:rowOff>276225</xdr:rowOff>
                  </to>
                </anchor>
              </controlPr>
            </control>
          </mc:Choice>
        </mc:AlternateContent>
        <mc:AlternateContent xmlns:mc="http://schemas.openxmlformats.org/markup-compatibility/2006">
          <mc:Choice Requires="x14">
            <control shapeId="86049" r:id="rId33" name="Check Box 33">
              <controlPr defaultSize="0" autoFill="0" autoLine="0" autoPict="0">
                <anchor moveWithCells="1">
                  <from>
                    <xdr:col>0</xdr:col>
                    <xdr:colOff>47625</xdr:colOff>
                    <xdr:row>80</xdr:row>
                    <xdr:rowOff>57150</xdr:rowOff>
                  </from>
                  <to>
                    <xdr:col>0</xdr:col>
                    <xdr:colOff>266700</xdr:colOff>
                    <xdr:row>80</xdr:row>
                    <xdr:rowOff>276225</xdr:rowOff>
                  </to>
                </anchor>
              </controlPr>
            </control>
          </mc:Choice>
        </mc:AlternateContent>
        <mc:AlternateContent xmlns:mc="http://schemas.openxmlformats.org/markup-compatibility/2006">
          <mc:Choice Requires="x14">
            <control shapeId="86050" r:id="rId34" name="Check Box 34">
              <controlPr defaultSize="0" autoFill="0" autoLine="0" autoPict="0">
                <anchor moveWithCells="1">
                  <from>
                    <xdr:col>0</xdr:col>
                    <xdr:colOff>47625</xdr:colOff>
                    <xdr:row>69</xdr:row>
                    <xdr:rowOff>57150</xdr:rowOff>
                  </from>
                  <to>
                    <xdr:col>0</xdr:col>
                    <xdr:colOff>266700</xdr:colOff>
                    <xdr:row>69</xdr:row>
                    <xdr:rowOff>276225</xdr:rowOff>
                  </to>
                </anchor>
              </controlPr>
            </control>
          </mc:Choice>
        </mc:AlternateContent>
        <mc:AlternateContent xmlns:mc="http://schemas.openxmlformats.org/markup-compatibility/2006">
          <mc:Choice Requires="x14">
            <control shapeId="86051" r:id="rId35" name="Check Box 35">
              <controlPr defaultSize="0" autoFill="0" autoLine="0" autoPict="0">
                <anchor moveWithCells="1">
                  <from>
                    <xdr:col>0</xdr:col>
                    <xdr:colOff>47625</xdr:colOff>
                    <xdr:row>70</xdr:row>
                    <xdr:rowOff>0</xdr:rowOff>
                  </from>
                  <to>
                    <xdr:col>0</xdr:col>
                    <xdr:colOff>266700</xdr:colOff>
                    <xdr:row>70</xdr:row>
                    <xdr:rowOff>209550</xdr:rowOff>
                  </to>
                </anchor>
              </controlPr>
            </control>
          </mc:Choice>
        </mc:AlternateContent>
        <mc:AlternateContent xmlns:mc="http://schemas.openxmlformats.org/markup-compatibility/2006">
          <mc:Choice Requires="x14">
            <control shapeId="86052" r:id="rId36" name="Check Box 36">
              <controlPr defaultSize="0" autoFill="0" autoLine="0" autoPict="0">
                <anchor moveWithCells="1">
                  <from>
                    <xdr:col>0</xdr:col>
                    <xdr:colOff>38100</xdr:colOff>
                    <xdr:row>68</xdr:row>
                    <xdr:rowOff>133350</xdr:rowOff>
                  </from>
                  <to>
                    <xdr:col>0</xdr:col>
                    <xdr:colOff>257175</xdr:colOff>
                    <xdr:row>68</xdr:row>
                    <xdr:rowOff>352425</xdr:rowOff>
                  </to>
                </anchor>
              </controlPr>
            </control>
          </mc:Choice>
        </mc:AlternateContent>
        <mc:AlternateContent xmlns:mc="http://schemas.openxmlformats.org/markup-compatibility/2006">
          <mc:Choice Requires="x14">
            <control shapeId="86053" r:id="rId37" name="Check Box 37">
              <controlPr defaultSize="0" autoFill="0" autoLine="0" autoPict="0">
                <anchor moveWithCells="1">
                  <from>
                    <xdr:col>0</xdr:col>
                    <xdr:colOff>47625</xdr:colOff>
                    <xdr:row>30</xdr:row>
                    <xdr:rowOff>57150</xdr:rowOff>
                  </from>
                  <to>
                    <xdr:col>0</xdr:col>
                    <xdr:colOff>266700</xdr:colOff>
                    <xdr:row>30</xdr:row>
                    <xdr:rowOff>276225</xdr:rowOff>
                  </to>
                </anchor>
              </controlPr>
            </control>
          </mc:Choice>
        </mc:AlternateContent>
        <mc:AlternateContent xmlns:mc="http://schemas.openxmlformats.org/markup-compatibility/2006">
          <mc:Choice Requires="x14">
            <control shapeId="86054" r:id="rId38" name="Check Box 38">
              <controlPr defaultSize="0" autoFill="0" autoLine="0" autoPict="0">
                <anchor moveWithCells="1">
                  <from>
                    <xdr:col>0</xdr:col>
                    <xdr:colOff>28575</xdr:colOff>
                    <xdr:row>36</xdr:row>
                    <xdr:rowOff>123825</xdr:rowOff>
                  </from>
                  <to>
                    <xdr:col>0</xdr:col>
                    <xdr:colOff>247650</xdr:colOff>
                    <xdr:row>36</xdr:row>
                    <xdr:rowOff>352425</xdr:rowOff>
                  </to>
                </anchor>
              </controlPr>
            </control>
          </mc:Choice>
        </mc:AlternateContent>
        <mc:AlternateContent xmlns:mc="http://schemas.openxmlformats.org/markup-compatibility/2006">
          <mc:Choice Requires="x14">
            <control shapeId="86055" r:id="rId39" name="Check Box 39">
              <controlPr defaultSize="0" autoFill="0" autoLine="0" autoPict="0">
                <anchor moveWithCells="1">
                  <from>
                    <xdr:col>0</xdr:col>
                    <xdr:colOff>47625</xdr:colOff>
                    <xdr:row>39</xdr:row>
                    <xdr:rowOff>57150</xdr:rowOff>
                  </from>
                  <to>
                    <xdr:col>0</xdr:col>
                    <xdr:colOff>266700</xdr:colOff>
                    <xdr:row>39</xdr:row>
                    <xdr:rowOff>276225</xdr:rowOff>
                  </to>
                </anchor>
              </controlPr>
            </control>
          </mc:Choice>
        </mc:AlternateContent>
        <mc:AlternateContent xmlns:mc="http://schemas.openxmlformats.org/markup-compatibility/2006">
          <mc:Choice Requires="x14">
            <control shapeId="86056" r:id="rId40" name="Check Box 40">
              <controlPr defaultSize="0" autoFill="0" autoLine="0" autoPict="0">
                <anchor moveWithCells="1">
                  <from>
                    <xdr:col>0</xdr:col>
                    <xdr:colOff>47625</xdr:colOff>
                    <xdr:row>49</xdr:row>
                    <xdr:rowOff>57150</xdr:rowOff>
                  </from>
                  <to>
                    <xdr:col>0</xdr:col>
                    <xdr:colOff>266700</xdr:colOff>
                    <xdr:row>49</xdr:row>
                    <xdr:rowOff>276225</xdr:rowOff>
                  </to>
                </anchor>
              </controlPr>
            </control>
          </mc:Choice>
        </mc:AlternateContent>
        <mc:AlternateContent xmlns:mc="http://schemas.openxmlformats.org/markup-compatibility/2006">
          <mc:Choice Requires="x14">
            <control shapeId="86057" r:id="rId41" name="Check Box 41">
              <controlPr defaultSize="0" autoFill="0" autoLine="0" autoPict="0">
                <anchor moveWithCells="1">
                  <from>
                    <xdr:col>0</xdr:col>
                    <xdr:colOff>47625</xdr:colOff>
                    <xdr:row>50</xdr:row>
                    <xdr:rowOff>161925</xdr:rowOff>
                  </from>
                  <to>
                    <xdr:col>0</xdr:col>
                    <xdr:colOff>266700</xdr:colOff>
                    <xdr:row>50</xdr:row>
                    <xdr:rowOff>381000</xdr:rowOff>
                  </to>
                </anchor>
              </controlPr>
            </control>
          </mc:Choice>
        </mc:AlternateContent>
        <mc:AlternateContent xmlns:mc="http://schemas.openxmlformats.org/markup-compatibility/2006">
          <mc:Choice Requires="x14">
            <control shapeId="86058" r:id="rId42" name="Check Box 42">
              <controlPr defaultSize="0" autoFill="0" autoLine="0" autoPict="0">
                <anchor moveWithCells="1">
                  <from>
                    <xdr:col>0</xdr:col>
                    <xdr:colOff>47625</xdr:colOff>
                    <xdr:row>51</xdr:row>
                    <xdr:rowOff>200025</xdr:rowOff>
                  </from>
                  <to>
                    <xdr:col>0</xdr:col>
                    <xdr:colOff>266700</xdr:colOff>
                    <xdr:row>51</xdr:row>
                    <xdr:rowOff>419100</xdr:rowOff>
                  </to>
                </anchor>
              </controlPr>
            </control>
          </mc:Choice>
        </mc:AlternateContent>
        <mc:AlternateContent xmlns:mc="http://schemas.openxmlformats.org/markup-compatibility/2006">
          <mc:Choice Requires="x14">
            <control shapeId="86059" r:id="rId43" name="Check Box 43">
              <controlPr defaultSize="0" autoFill="0" autoLine="0" autoPict="0">
                <anchor moveWithCells="1">
                  <from>
                    <xdr:col>0</xdr:col>
                    <xdr:colOff>57150</xdr:colOff>
                    <xdr:row>52</xdr:row>
                    <xdr:rowOff>47625</xdr:rowOff>
                  </from>
                  <to>
                    <xdr:col>0</xdr:col>
                    <xdr:colOff>276225</xdr:colOff>
                    <xdr:row>52</xdr:row>
                    <xdr:rowOff>266700</xdr:rowOff>
                  </to>
                </anchor>
              </controlPr>
            </control>
          </mc:Choice>
        </mc:AlternateContent>
        <mc:AlternateContent xmlns:mc="http://schemas.openxmlformats.org/markup-compatibility/2006">
          <mc:Choice Requires="x14">
            <control shapeId="86060" r:id="rId44" name="Check Box 44">
              <controlPr defaultSize="0" autoFill="0" autoLine="0" autoPict="0">
                <anchor moveWithCells="1">
                  <from>
                    <xdr:col>0</xdr:col>
                    <xdr:colOff>47625</xdr:colOff>
                    <xdr:row>53</xdr:row>
                    <xdr:rowOff>57150</xdr:rowOff>
                  </from>
                  <to>
                    <xdr:col>0</xdr:col>
                    <xdr:colOff>266700</xdr:colOff>
                    <xdr:row>53</xdr:row>
                    <xdr:rowOff>276225</xdr:rowOff>
                  </to>
                </anchor>
              </controlPr>
            </control>
          </mc:Choice>
        </mc:AlternateContent>
        <mc:AlternateContent xmlns:mc="http://schemas.openxmlformats.org/markup-compatibility/2006">
          <mc:Choice Requires="x14">
            <control shapeId="86061" r:id="rId45" name="Check Box 45">
              <controlPr defaultSize="0" autoFill="0" autoLine="0" autoPict="0">
                <anchor moveWithCells="1">
                  <from>
                    <xdr:col>0</xdr:col>
                    <xdr:colOff>47625</xdr:colOff>
                    <xdr:row>54</xdr:row>
                    <xdr:rowOff>57150</xdr:rowOff>
                  </from>
                  <to>
                    <xdr:col>0</xdr:col>
                    <xdr:colOff>266700</xdr:colOff>
                    <xdr:row>54</xdr:row>
                    <xdr:rowOff>276225</xdr:rowOff>
                  </to>
                </anchor>
              </controlPr>
            </control>
          </mc:Choice>
        </mc:AlternateContent>
        <mc:AlternateContent xmlns:mc="http://schemas.openxmlformats.org/markup-compatibility/2006">
          <mc:Choice Requires="x14">
            <control shapeId="86062" r:id="rId46" name="Check Box 46">
              <controlPr defaultSize="0" autoFill="0" autoLine="0" autoPict="0">
                <anchor moveWithCells="1">
                  <from>
                    <xdr:col>0</xdr:col>
                    <xdr:colOff>47625</xdr:colOff>
                    <xdr:row>9</xdr:row>
                    <xdr:rowOff>57150</xdr:rowOff>
                  </from>
                  <to>
                    <xdr:col>0</xdr:col>
                    <xdr:colOff>266700</xdr:colOff>
                    <xdr:row>9</xdr:row>
                    <xdr:rowOff>276225</xdr:rowOff>
                  </to>
                </anchor>
              </controlPr>
            </control>
          </mc:Choice>
        </mc:AlternateContent>
        <mc:AlternateContent xmlns:mc="http://schemas.openxmlformats.org/markup-compatibility/2006">
          <mc:Choice Requires="x14">
            <control shapeId="86063" r:id="rId47" name="Check Box 47">
              <controlPr defaultSize="0" autoFill="0" autoLine="0" autoPict="0">
                <anchor moveWithCells="1">
                  <from>
                    <xdr:col>0</xdr:col>
                    <xdr:colOff>47625</xdr:colOff>
                    <xdr:row>10</xdr:row>
                    <xdr:rowOff>57150</xdr:rowOff>
                  </from>
                  <to>
                    <xdr:col>0</xdr:col>
                    <xdr:colOff>266700</xdr:colOff>
                    <xdr:row>10</xdr:row>
                    <xdr:rowOff>276225</xdr:rowOff>
                  </to>
                </anchor>
              </controlPr>
            </control>
          </mc:Choice>
        </mc:AlternateContent>
        <mc:AlternateContent xmlns:mc="http://schemas.openxmlformats.org/markup-compatibility/2006">
          <mc:Choice Requires="x14">
            <control shapeId="86064" r:id="rId48" name="Check Box 48">
              <controlPr defaultSize="0" autoFill="0" autoLine="0" autoPict="0">
                <anchor moveWithCells="1">
                  <from>
                    <xdr:col>0</xdr:col>
                    <xdr:colOff>47625</xdr:colOff>
                    <xdr:row>22</xdr:row>
                    <xdr:rowOff>57150</xdr:rowOff>
                  </from>
                  <to>
                    <xdr:col>0</xdr:col>
                    <xdr:colOff>266700</xdr:colOff>
                    <xdr:row>22</xdr:row>
                    <xdr:rowOff>276225</xdr:rowOff>
                  </to>
                </anchor>
              </controlPr>
            </control>
          </mc:Choice>
        </mc:AlternateContent>
        <mc:AlternateContent xmlns:mc="http://schemas.openxmlformats.org/markup-compatibility/2006">
          <mc:Choice Requires="x14">
            <control shapeId="86065" r:id="rId49" name="Check Box 49">
              <controlPr defaultSize="0" autoFill="0" autoLine="0" autoPict="0">
                <anchor moveWithCells="1">
                  <from>
                    <xdr:col>0</xdr:col>
                    <xdr:colOff>47625</xdr:colOff>
                    <xdr:row>43</xdr:row>
                    <xdr:rowOff>95250</xdr:rowOff>
                  </from>
                  <to>
                    <xdr:col>0</xdr:col>
                    <xdr:colOff>266700</xdr:colOff>
                    <xdr:row>43</xdr:row>
                    <xdr:rowOff>314325</xdr:rowOff>
                  </to>
                </anchor>
              </controlPr>
            </control>
          </mc:Choice>
        </mc:AlternateContent>
        <mc:AlternateContent xmlns:mc="http://schemas.openxmlformats.org/markup-compatibility/2006">
          <mc:Choice Requires="x14">
            <control shapeId="86068" r:id="rId50" name="Check Box 52">
              <controlPr defaultSize="0" autoFill="0" autoLine="0" autoPict="0">
                <anchor moveWithCells="1">
                  <from>
                    <xdr:col>0</xdr:col>
                    <xdr:colOff>47625</xdr:colOff>
                    <xdr:row>12</xdr:row>
                    <xdr:rowOff>57150</xdr:rowOff>
                  </from>
                  <to>
                    <xdr:col>0</xdr:col>
                    <xdr:colOff>266700</xdr:colOff>
                    <xdr:row>12</xdr:row>
                    <xdr:rowOff>276225</xdr:rowOff>
                  </to>
                </anchor>
              </controlPr>
            </control>
          </mc:Choice>
        </mc:AlternateContent>
        <mc:AlternateContent xmlns:mc="http://schemas.openxmlformats.org/markup-compatibility/2006">
          <mc:Choice Requires="x14">
            <control shapeId="86069" r:id="rId51" name="Check Box 53">
              <controlPr defaultSize="0" autoFill="0" autoLine="0" autoPict="0">
                <anchor moveWithCells="1">
                  <from>
                    <xdr:col>0</xdr:col>
                    <xdr:colOff>47625</xdr:colOff>
                    <xdr:row>13</xdr:row>
                    <xdr:rowOff>57150</xdr:rowOff>
                  </from>
                  <to>
                    <xdr:col>0</xdr:col>
                    <xdr:colOff>266700</xdr:colOff>
                    <xdr:row>13</xdr:row>
                    <xdr:rowOff>276225</xdr:rowOff>
                  </to>
                </anchor>
              </controlPr>
            </control>
          </mc:Choice>
        </mc:AlternateContent>
        <mc:AlternateContent xmlns:mc="http://schemas.openxmlformats.org/markup-compatibility/2006">
          <mc:Choice Requires="x14">
            <control shapeId="86070" r:id="rId52" name="Check Box 54">
              <controlPr defaultSize="0" autoFill="0" autoLine="0" autoPict="0">
                <anchor moveWithCells="1">
                  <from>
                    <xdr:col>0</xdr:col>
                    <xdr:colOff>47625</xdr:colOff>
                    <xdr:row>72</xdr:row>
                    <xdr:rowOff>57150</xdr:rowOff>
                  </from>
                  <to>
                    <xdr:col>0</xdr:col>
                    <xdr:colOff>266700</xdr:colOff>
                    <xdr:row>72</xdr:row>
                    <xdr:rowOff>276225</xdr:rowOff>
                  </to>
                </anchor>
              </controlPr>
            </control>
          </mc:Choice>
        </mc:AlternateContent>
        <mc:AlternateContent xmlns:mc="http://schemas.openxmlformats.org/markup-compatibility/2006">
          <mc:Choice Requires="x14">
            <control shapeId="86071" r:id="rId53" name="Check Box 55">
              <controlPr defaultSize="0" autoFill="0" autoLine="0" autoPict="0">
                <anchor moveWithCells="1">
                  <from>
                    <xdr:col>0</xdr:col>
                    <xdr:colOff>57150</xdr:colOff>
                    <xdr:row>86</xdr:row>
                    <xdr:rowOff>57150</xdr:rowOff>
                  </from>
                  <to>
                    <xdr:col>0</xdr:col>
                    <xdr:colOff>276225</xdr:colOff>
                    <xdr:row>86</xdr:row>
                    <xdr:rowOff>276225</xdr:rowOff>
                  </to>
                </anchor>
              </controlPr>
            </control>
          </mc:Choice>
        </mc:AlternateContent>
        <mc:AlternateContent xmlns:mc="http://schemas.openxmlformats.org/markup-compatibility/2006">
          <mc:Choice Requires="x14">
            <control shapeId="86072" r:id="rId54" name="Check Box 56">
              <controlPr defaultSize="0" autoFill="0" autoLine="0" autoPict="0">
                <anchor moveWithCells="1">
                  <from>
                    <xdr:col>0</xdr:col>
                    <xdr:colOff>47625</xdr:colOff>
                    <xdr:row>87</xdr:row>
                    <xdr:rowOff>57150</xdr:rowOff>
                  </from>
                  <to>
                    <xdr:col>0</xdr:col>
                    <xdr:colOff>266700</xdr:colOff>
                    <xdr:row>87</xdr:row>
                    <xdr:rowOff>276225</xdr:rowOff>
                  </to>
                </anchor>
              </controlPr>
            </control>
          </mc:Choice>
        </mc:AlternateContent>
        <mc:AlternateContent xmlns:mc="http://schemas.openxmlformats.org/markup-compatibility/2006">
          <mc:Choice Requires="x14">
            <control shapeId="86073" r:id="rId55" name="Check Box 57">
              <controlPr defaultSize="0" autoFill="0" autoLine="0" autoPict="0">
                <anchor moveWithCells="1">
                  <from>
                    <xdr:col>0</xdr:col>
                    <xdr:colOff>47625</xdr:colOff>
                    <xdr:row>88</xdr:row>
                    <xdr:rowOff>1028700</xdr:rowOff>
                  </from>
                  <to>
                    <xdr:col>0</xdr:col>
                    <xdr:colOff>266700</xdr:colOff>
                    <xdr:row>88</xdr:row>
                    <xdr:rowOff>1247775</xdr:rowOff>
                  </to>
                </anchor>
              </controlPr>
            </control>
          </mc:Choice>
        </mc:AlternateContent>
        <mc:AlternateContent xmlns:mc="http://schemas.openxmlformats.org/markup-compatibility/2006">
          <mc:Choice Requires="x14">
            <control shapeId="86074" r:id="rId56" name="Check Box 58">
              <controlPr defaultSize="0" autoFill="0" autoLine="0" autoPict="0">
                <anchor moveWithCells="1">
                  <from>
                    <xdr:col>0</xdr:col>
                    <xdr:colOff>47625</xdr:colOff>
                    <xdr:row>89</xdr:row>
                    <xdr:rowOff>57150</xdr:rowOff>
                  </from>
                  <to>
                    <xdr:col>0</xdr:col>
                    <xdr:colOff>266700</xdr:colOff>
                    <xdr:row>89</xdr:row>
                    <xdr:rowOff>276225</xdr:rowOff>
                  </to>
                </anchor>
              </controlPr>
            </control>
          </mc:Choice>
        </mc:AlternateContent>
        <mc:AlternateContent xmlns:mc="http://schemas.openxmlformats.org/markup-compatibility/2006">
          <mc:Choice Requires="x14">
            <control shapeId="86075" r:id="rId57" name="Check Box 59">
              <controlPr defaultSize="0" autoFill="0" autoLine="0" autoPict="0">
                <anchor moveWithCells="1">
                  <from>
                    <xdr:col>0</xdr:col>
                    <xdr:colOff>47625</xdr:colOff>
                    <xdr:row>90</xdr:row>
                    <xdr:rowOff>266700</xdr:rowOff>
                  </from>
                  <to>
                    <xdr:col>0</xdr:col>
                    <xdr:colOff>266700</xdr:colOff>
                    <xdr:row>90</xdr:row>
                    <xdr:rowOff>485775</xdr:rowOff>
                  </to>
                </anchor>
              </controlPr>
            </control>
          </mc:Choice>
        </mc:AlternateContent>
        <mc:AlternateContent xmlns:mc="http://schemas.openxmlformats.org/markup-compatibility/2006">
          <mc:Choice Requires="x14">
            <control shapeId="86076" r:id="rId58" name="Check Box 60">
              <controlPr defaultSize="0" autoFill="0" autoLine="0" autoPict="0">
                <anchor moveWithCells="1">
                  <from>
                    <xdr:col>0</xdr:col>
                    <xdr:colOff>57150</xdr:colOff>
                    <xdr:row>93</xdr:row>
                    <xdr:rowOff>57150</xdr:rowOff>
                  </from>
                  <to>
                    <xdr:col>0</xdr:col>
                    <xdr:colOff>276225</xdr:colOff>
                    <xdr:row>93</xdr:row>
                    <xdr:rowOff>276225</xdr:rowOff>
                  </to>
                </anchor>
              </controlPr>
            </control>
          </mc:Choice>
        </mc:AlternateContent>
        <mc:AlternateContent xmlns:mc="http://schemas.openxmlformats.org/markup-compatibility/2006">
          <mc:Choice Requires="x14">
            <control shapeId="86077" r:id="rId59" name="Check Box 61">
              <controlPr defaultSize="0" autoFill="0" autoLine="0" autoPict="0">
                <anchor moveWithCells="1">
                  <from>
                    <xdr:col>0</xdr:col>
                    <xdr:colOff>47625</xdr:colOff>
                    <xdr:row>94</xdr:row>
                    <xdr:rowOff>552450</xdr:rowOff>
                  </from>
                  <to>
                    <xdr:col>0</xdr:col>
                    <xdr:colOff>276225</xdr:colOff>
                    <xdr:row>94</xdr:row>
                    <xdr:rowOff>771525</xdr:rowOff>
                  </to>
                </anchor>
              </controlPr>
            </control>
          </mc:Choice>
        </mc:AlternateContent>
        <mc:AlternateContent xmlns:mc="http://schemas.openxmlformats.org/markup-compatibility/2006">
          <mc:Choice Requires="x14">
            <control shapeId="86078" r:id="rId60" name="Check Box 62">
              <controlPr defaultSize="0" autoFill="0" autoLine="0" autoPict="0">
                <anchor moveWithCells="1">
                  <from>
                    <xdr:col>0</xdr:col>
                    <xdr:colOff>47625</xdr:colOff>
                    <xdr:row>95</xdr:row>
                    <xdr:rowOff>57150</xdr:rowOff>
                  </from>
                  <to>
                    <xdr:col>0</xdr:col>
                    <xdr:colOff>266700</xdr:colOff>
                    <xdr:row>95</xdr:row>
                    <xdr:rowOff>276225</xdr:rowOff>
                  </to>
                </anchor>
              </controlPr>
            </control>
          </mc:Choice>
        </mc:AlternateContent>
        <mc:AlternateContent xmlns:mc="http://schemas.openxmlformats.org/markup-compatibility/2006">
          <mc:Choice Requires="x14">
            <control shapeId="86079" r:id="rId61" name="Check Box 63">
              <controlPr defaultSize="0" autoFill="0" autoLine="0" autoPict="0">
                <anchor moveWithCells="1">
                  <from>
                    <xdr:col>0</xdr:col>
                    <xdr:colOff>47625</xdr:colOff>
                    <xdr:row>96</xdr:row>
                    <xdr:rowOff>95250</xdr:rowOff>
                  </from>
                  <to>
                    <xdr:col>0</xdr:col>
                    <xdr:colOff>266700</xdr:colOff>
                    <xdr:row>96</xdr:row>
                    <xdr:rowOff>314325</xdr:rowOff>
                  </to>
                </anchor>
              </controlPr>
            </control>
          </mc:Choice>
        </mc:AlternateContent>
        <mc:AlternateContent xmlns:mc="http://schemas.openxmlformats.org/markup-compatibility/2006">
          <mc:Choice Requires="x14">
            <control shapeId="86080" r:id="rId62" name="Check Box 64">
              <controlPr defaultSize="0" autoFill="0" autoLine="0" autoPict="0">
                <anchor moveWithCells="1">
                  <from>
                    <xdr:col>0</xdr:col>
                    <xdr:colOff>47625</xdr:colOff>
                    <xdr:row>97</xdr:row>
                    <xdr:rowOff>85725</xdr:rowOff>
                  </from>
                  <to>
                    <xdr:col>0</xdr:col>
                    <xdr:colOff>266700</xdr:colOff>
                    <xdr:row>97</xdr:row>
                    <xdr:rowOff>295275</xdr:rowOff>
                  </to>
                </anchor>
              </controlPr>
            </control>
          </mc:Choice>
        </mc:AlternateContent>
        <mc:AlternateContent xmlns:mc="http://schemas.openxmlformats.org/markup-compatibility/2006">
          <mc:Choice Requires="x14">
            <control shapeId="86081" r:id="rId63" name="Check Box 65">
              <controlPr defaultSize="0" autoFill="0" autoLine="0" autoPict="0">
                <anchor moveWithCells="1">
                  <from>
                    <xdr:col>0</xdr:col>
                    <xdr:colOff>47625</xdr:colOff>
                    <xdr:row>2</xdr:row>
                    <xdr:rowOff>57150</xdr:rowOff>
                  </from>
                  <to>
                    <xdr:col>0</xdr:col>
                    <xdr:colOff>266700</xdr:colOff>
                    <xdr:row>2</xdr:row>
                    <xdr:rowOff>276225</xdr:rowOff>
                  </to>
                </anchor>
              </controlPr>
            </control>
          </mc:Choice>
        </mc:AlternateContent>
        <mc:AlternateContent xmlns:mc="http://schemas.openxmlformats.org/markup-compatibility/2006">
          <mc:Choice Requires="x14">
            <control shapeId="86082" r:id="rId64" name="Check Box 66">
              <controlPr defaultSize="0" autoFill="0" autoLine="0" autoPict="0">
                <anchor moveWithCells="1">
                  <from>
                    <xdr:col>0</xdr:col>
                    <xdr:colOff>47625</xdr:colOff>
                    <xdr:row>3</xdr:row>
                    <xdr:rowOff>57150</xdr:rowOff>
                  </from>
                  <to>
                    <xdr:col>0</xdr:col>
                    <xdr:colOff>266700</xdr:colOff>
                    <xdr:row>3</xdr:row>
                    <xdr:rowOff>276225</xdr:rowOff>
                  </to>
                </anchor>
              </controlPr>
            </control>
          </mc:Choice>
        </mc:AlternateContent>
        <mc:AlternateContent xmlns:mc="http://schemas.openxmlformats.org/markup-compatibility/2006">
          <mc:Choice Requires="x14">
            <control shapeId="86084" r:id="rId65" name="Check Box 68">
              <controlPr defaultSize="0" autoFill="0" autoLine="0" autoPict="0">
                <anchor moveWithCells="1">
                  <from>
                    <xdr:col>0</xdr:col>
                    <xdr:colOff>47625</xdr:colOff>
                    <xdr:row>38</xdr:row>
                    <xdr:rowOff>57150</xdr:rowOff>
                  </from>
                  <to>
                    <xdr:col>0</xdr:col>
                    <xdr:colOff>266700</xdr:colOff>
                    <xdr:row>38</xdr:row>
                    <xdr:rowOff>276225</xdr:rowOff>
                  </to>
                </anchor>
              </controlPr>
            </control>
          </mc:Choice>
        </mc:AlternateContent>
        <mc:AlternateContent xmlns:mc="http://schemas.openxmlformats.org/markup-compatibility/2006">
          <mc:Choice Requires="x14">
            <control shapeId="86085" r:id="rId66" name="Check Box 69">
              <controlPr defaultSize="0" autoFill="0" autoLine="0" autoPict="0">
                <anchor moveWithCells="1">
                  <from>
                    <xdr:col>0</xdr:col>
                    <xdr:colOff>47625</xdr:colOff>
                    <xdr:row>76</xdr:row>
                    <xdr:rowOff>57150</xdr:rowOff>
                  </from>
                  <to>
                    <xdr:col>0</xdr:col>
                    <xdr:colOff>266700</xdr:colOff>
                    <xdr:row>76</xdr:row>
                    <xdr:rowOff>276225</xdr:rowOff>
                  </to>
                </anchor>
              </controlPr>
            </control>
          </mc:Choice>
        </mc:AlternateContent>
        <mc:AlternateContent xmlns:mc="http://schemas.openxmlformats.org/markup-compatibility/2006">
          <mc:Choice Requires="x14">
            <control shapeId="86086" r:id="rId67" name="Check Box 70">
              <controlPr defaultSize="0" autoFill="0" autoLine="0" autoPict="0">
                <anchor moveWithCells="1">
                  <from>
                    <xdr:col>0</xdr:col>
                    <xdr:colOff>47625</xdr:colOff>
                    <xdr:row>78</xdr:row>
                    <xdr:rowOff>57150</xdr:rowOff>
                  </from>
                  <to>
                    <xdr:col>0</xdr:col>
                    <xdr:colOff>266700</xdr:colOff>
                    <xdr:row>78</xdr:row>
                    <xdr:rowOff>276225</xdr:rowOff>
                  </to>
                </anchor>
              </controlPr>
            </control>
          </mc:Choice>
        </mc:AlternateContent>
        <mc:AlternateContent xmlns:mc="http://schemas.openxmlformats.org/markup-compatibility/2006">
          <mc:Choice Requires="x14">
            <control shapeId="86087" r:id="rId68" name="Check Box 71">
              <controlPr defaultSize="0" autoFill="0" autoLine="0" autoPict="0">
                <anchor moveWithCells="1">
                  <from>
                    <xdr:col>0</xdr:col>
                    <xdr:colOff>47625</xdr:colOff>
                    <xdr:row>74</xdr:row>
                    <xdr:rowOff>38100</xdr:rowOff>
                  </from>
                  <to>
                    <xdr:col>0</xdr:col>
                    <xdr:colOff>266700</xdr:colOff>
                    <xdr:row>74</xdr:row>
                    <xdr:rowOff>257175</xdr:rowOff>
                  </to>
                </anchor>
              </controlPr>
            </control>
          </mc:Choice>
        </mc:AlternateContent>
        <mc:AlternateContent xmlns:mc="http://schemas.openxmlformats.org/markup-compatibility/2006">
          <mc:Choice Requires="x14">
            <control shapeId="86088" r:id="rId69" name="Check Box 72">
              <controlPr defaultSize="0" autoFill="0" autoLine="0" autoPict="0">
                <anchor moveWithCells="1">
                  <from>
                    <xdr:col>0</xdr:col>
                    <xdr:colOff>47625</xdr:colOff>
                    <xdr:row>75</xdr:row>
                    <xdr:rowOff>28575</xdr:rowOff>
                  </from>
                  <to>
                    <xdr:col>0</xdr:col>
                    <xdr:colOff>266700</xdr:colOff>
                    <xdr:row>75</xdr:row>
                    <xdr:rowOff>247650</xdr:rowOff>
                  </to>
                </anchor>
              </controlPr>
            </control>
          </mc:Choice>
        </mc:AlternateContent>
        <mc:AlternateContent xmlns:mc="http://schemas.openxmlformats.org/markup-compatibility/2006">
          <mc:Choice Requires="x14">
            <control shapeId="86089" r:id="rId70" name="Check Box 73">
              <controlPr defaultSize="0" autoFill="0" autoLine="0" autoPict="0">
                <anchor moveWithCells="1">
                  <from>
                    <xdr:col>0</xdr:col>
                    <xdr:colOff>47625</xdr:colOff>
                    <xdr:row>77</xdr:row>
                    <xdr:rowOff>57150</xdr:rowOff>
                  </from>
                  <to>
                    <xdr:col>0</xdr:col>
                    <xdr:colOff>266700</xdr:colOff>
                    <xdr:row>77</xdr:row>
                    <xdr:rowOff>276225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F533"/>
  <sheetViews>
    <sheetView view="pageBreakPreview" zoomScale="60" zoomScaleNormal="100" workbookViewId="0">
      <pane ySplit="3" topLeftCell="A358" activePane="bottomLeft" state="frozen"/>
      <selection activeCell="AC20" sqref="AC20:AH20"/>
      <selection pane="bottomLeft" activeCell="L422" sqref="L422"/>
    </sheetView>
  </sheetViews>
  <sheetFormatPr defaultColWidth="8.125" defaultRowHeight="15" customHeight="1"/>
  <cols>
    <col min="1" max="1" width="8.125" style="2"/>
    <col min="2" max="2" width="5.125" style="4" customWidth="1"/>
    <col min="3" max="3" width="23.125" style="2" customWidth="1"/>
    <col min="4" max="4" width="5.125" style="4" customWidth="1"/>
    <col min="5" max="5" width="43.625" style="2" customWidth="1"/>
    <col min="6" max="16384" width="8.125" style="2"/>
  </cols>
  <sheetData>
    <row r="1" spans="1:6" ht="15" customHeight="1">
      <c r="B1" s="3" t="s">
        <v>12</v>
      </c>
    </row>
    <row r="2" spans="1:6" ht="15" customHeight="1" thickBot="1">
      <c r="B2" s="5" t="s">
        <v>13</v>
      </c>
    </row>
    <row r="3" spans="1:6" s="9" customFormat="1" ht="15" customHeight="1">
      <c r="A3" s="6" t="s">
        <v>9</v>
      </c>
      <c r="B3" s="7" t="s">
        <v>7</v>
      </c>
      <c r="C3" s="8" t="s">
        <v>14</v>
      </c>
      <c r="D3" s="8" t="s">
        <v>8</v>
      </c>
      <c r="E3" s="8" t="s">
        <v>15</v>
      </c>
    </row>
    <row r="4" spans="1:6" ht="15" customHeight="1">
      <c r="A4" s="10" t="s">
        <v>16</v>
      </c>
      <c r="B4" s="11" t="s">
        <v>17</v>
      </c>
      <c r="C4" s="12" t="s">
        <v>18</v>
      </c>
      <c r="D4" s="11">
        <v>10</v>
      </c>
      <c r="E4" s="12" t="s">
        <v>19</v>
      </c>
      <c r="F4" s="2" t="str">
        <f t="shared" ref="F4:F68" si="0">A4</f>
        <v>010</v>
      </c>
    </row>
    <row r="5" spans="1:6" ht="15" customHeight="1">
      <c r="A5" s="13" t="s">
        <v>20</v>
      </c>
      <c r="B5" s="14" t="s">
        <v>21</v>
      </c>
      <c r="C5" s="15" t="s">
        <v>22</v>
      </c>
      <c r="D5" s="14">
        <v>11</v>
      </c>
      <c r="E5" s="15" t="s">
        <v>23</v>
      </c>
      <c r="F5" s="2" t="str">
        <f t="shared" si="0"/>
        <v>011</v>
      </c>
    </row>
    <row r="6" spans="1:6" ht="15" customHeight="1">
      <c r="A6" s="13" t="s">
        <v>24</v>
      </c>
      <c r="B6" s="14" t="s">
        <v>21</v>
      </c>
      <c r="C6" s="15" t="s">
        <v>22</v>
      </c>
      <c r="D6" s="14">
        <v>12</v>
      </c>
      <c r="E6" s="15" t="s">
        <v>25</v>
      </c>
      <c r="F6" s="2" t="str">
        <f t="shared" si="0"/>
        <v>012</v>
      </c>
    </row>
    <row r="7" spans="1:6" ht="15" customHeight="1">
      <c r="A7" s="13" t="s">
        <v>26</v>
      </c>
      <c r="B7" s="14" t="s">
        <v>21</v>
      </c>
      <c r="C7" s="15" t="s">
        <v>22</v>
      </c>
      <c r="D7" s="14">
        <v>13</v>
      </c>
      <c r="E7" s="15" t="s">
        <v>27</v>
      </c>
      <c r="F7" s="2" t="str">
        <f t="shared" si="0"/>
        <v>013</v>
      </c>
    </row>
    <row r="8" spans="1:6" ht="15" customHeight="1">
      <c r="A8" s="13" t="s">
        <v>28</v>
      </c>
      <c r="B8" s="14" t="s">
        <v>21</v>
      </c>
      <c r="C8" s="15" t="s">
        <v>22</v>
      </c>
      <c r="D8" s="14">
        <v>14</v>
      </c>
      <c r="E8" s="15" t="s">
        <v>29</v>
      </c>
      <c r="F8" s="2" t="str">
        <f t="shared" si="0"/>
        <v>014</v>
      </c>
    </row>
    <row r="9" spans="1:6" ht="15" customHeight="1">
      <c r="A9" s="13" t="s">
        <v>30</v>
      </c>
      <c r="B9" s="14" t="s">
        <v>21</v>
      </c>
      <c r="C9" s="15" t="s">
        <v>22</v>
      </c>
      <c r="D9" s="14">
        <v>20</v>
      </c>
      <c r="E9" s="15" t="s">
        <v>31</v>
      </c>
      <c r="F9" s="2" t="str">
        <f t="shared" si="0"/>
        <v>020</v>
      </c>
    </row>
    <row r="10" spans="1:6" ht="15" customHeight="1">
      <c r="A10" s="13" t="s">
        <v>32</v>
      </c>
      <c r="B10" s="14" t="s">
        <v>21</v>
      </c>
      <c r="C10" s="15" t="s">
        <v>22</v>
      </c>
      <c r="D10" s="14">
        <v>21</v>
      </c>
      <c r="E10" s="15" t="s">
        <v>33</v>
      </c>
      <c r="F10" s="2" t="str">
        <f t="shared" si="0"/>
        <v>021</v>
      </c>
    </row>
    <row r="11" spans="1:6" ht="15" customHeight="1">
      <c r="A11" s="13" t="s">
        <v>34</v>
      </c>
      <c r="B11" s="14" t="s">
        <v>21</v>
      </c>
      <c r="C11" s="15" t="s">
        <v>22</v>
      </c>
      <c r="D11" s="14">
        <v>22</v>
      </c>
      <c r="E11" s="15" t="s">
        <v>35</v>
      </c>
      <c r="F11" s="2" t="str">
        <f t="shared" si="0"/>
        <v>022</v>
      </c>
    </row>
    <row r="12" spans="1:6" ht="15" customHeight="1">
      <c r="A12" s="13" t="s">
        <v>36</v>
      </c>
      <c r="B12" s="14" t="s">
        <v>21</v>
      </c>
      <c r="C12" s="15" t="s">
        <v>22</v>
      </c>
      <c r="D12" s="14">
        <v>23</v>
      </c>
      <c r="E12" s="15" t="s">
        <v>37</v>
      </c>
      <c r="F12" s="2" t="str">
        <f t="shared" si="0"/>
        <v>023</v>
      </c>
    </row>
    <row r="13" spans="1:6" ht="15" customHeight="1">
      <c r="A13" s="13" t="s">
        <v>38</v>
      </c>
      <c r="B13" s="14" t="s">
        <v>21</v>
      </c>
      <c r="C13" s="15" t="s">
        <v>22</v>
      </c>
      <c r="D13" s="14">
        <v>24</v>
      </c>
      <c r="E13" s="15" t="s">
        <v>39</v>
      </c>
      <c r="F13" s="2" t="str">
        <f t="shared" si="0"/>
        <v>024</v>
      </c>
    </row>
    <row r="14" spans="1:6" ht="15" customHeight="1">
      <c r="A14" s="16" t="s">
        <v>40</v>
      </c>
      <c r="B14" s="17" t="s">
        <v>21</v>
      </c>
      <c r="C14" s="18" t="s">
        <v>22</v>
      </c>
      <c r="D14" s="17">
        <v>29</v>
      </c>
      <c r="E14" s="18" t="s">
        <v>41</v>
      </c>
      <c r="F14" s="2" t="str">
        <f t="shared" si="0"/>
        <v>029</v>
      </c>
    </row>
    <row r="15" spans="1:6" ht="15" customHeight="1">
      <c r="A15" s="10" t="s">
        <v>42</v>
      </c>
      <c r="B15" s="11" t="s">
        <v>43</v>
      </c>
      <c r="C15" s="12" t="s">
        <v>44</v>
      </c>
      <c r="D15" s="11">
        <v>30</v>
      </c>
      <c r="E15" s="12" t="s">
        <v>45</v>
      </c>
      <c r="F15" s="2" t="str">
        <f t="shared" si="0"/>
        <v>030</v>
      </c>
    </row>
    <row r="16" spans="1:6" ht="15" customHeight="1">
      <c r="A16" s="13" t="s">
        <v>46</v>
      </c>
      <c r="B16" s="14" t="s">
        <v>47</v>
      </c>
      <c r="C16" s="15" t="s">
        <v>48</v>
      </c>
      <c r="D16" s="14">
        <v>31</v>
      </c>
      <c r="E16" s="15" t="s">
        <v>49</v>
      </c>
      <c r="F16" s="2" t="str">
        <f t="shared" si="0"/>
        <v>031</v>
      </c>
    </row>
    <row r="17" spans="1:6" ht="15" customHeight="1">
      <c r="A17" s="13" t="s">
        <v>50</v>
      </c>
      <c r="B17" s="14" t="s">
        <v>47</v>
      </c>
      <c r="C17" s="15" t="s">
        <v>48</v>
      </c>
      <c r="D17" s="14">
        <v>32</v>
      </c>
      <c r="E17" s="15" t="s">
        <v>51</v>
      </c>
      <c r="F17" s="2" t="str">
        <f t="shared" si="0"/>
        <v>032</v>
      </c>
    </row>
    <row r="18" spans="1:6" ht="15" customHeight="1">
      <c r="A18" s="13" t="s">
        <v>52</v>
      </c>
      <c r="B18" s="14" t="s">
        <v>47</v>
      </c>
      <c r="C18" s="15" t="s">
        <v>48</v>
      </c>
      <c r="D18" s="14">
        <v>40</v>
      </c>
      <c r="E18" s="15" t="s">
        <v>53</v>
      </c>
      <c r="F18" s="2" t="str">
        <f t="shared" si="0"/>
        <v>040</v>
      </c>
    </row>
    <row r="19" spans="1:6" ht="15" customHeight="1">
      <c r="A19" s="13" t="s">
        <v>54</v>
      </c>
      <c r="B19" s="14" t="s">
        <v>47</v>
      </c>
      <c r="C19" s="15" t="s">
        <v>48</v>
      </c>
      <c r="D19" s="14">
        <v>41</v>
      </c>
      <c r="E19" s="15" t="s">
        <v>55</v>
      </c>
      <c r="F19" s="2" t="str">
        <f t="shared" si="0"/>
        <v>041</v>
      </c>
    </row>
    <row r="20" spans="1:6" ht="15" customHeight="1">
      <c r="A20" s="19" t="s">
        <v>56</v>
      </c>
      <c r="B20" s="20" t="s">
        <v>47</v>
      </c>
      <c r="C20" s="21" t="s">
        <v>48</v>
      </c>
      <c r="D20" s="20">
        <v>42</v>
      </c>
      <c r="E20" s="21" t="s">
        <v>57</v>
      </c>
      <c r="F20" s="2" t="str">
        <f t="shared" si="0"/>
        <v>042</v>
      </c>
    </row>
    <row r="21" spans="1:6" ht="15" customHeight="1">
      <c r="A21" s="10" t="s">
        <v>58</v>
      </c>
      <c r="B21" s="11" t="s">
        <v>59</v>
      </c>
      <c r="C21" s="12" t="s">
        <v>60</v>
      </c>
      <c r="D21" s="11">
        <v>50</v>
      </c>
      <c r="E21" s="12" t="s">
        <v>61</v>
      </c>
      <c r="F21" s="2" t="str">
        <f t="shared" si="0"/>
        <v>050</v>
      </c>
    </row>
    <row r="22" spans="1:6" ht="15" customHeight="1">
      <c r="A22" s="13" t="s">
        <v>62</v>
      </c>
      <c r="B22" s="14" t="s">
        <v>63</v>
      </c>
      <c r="C22" s="15" t="s">
        <v>64</v>
      </c>
      <c r="D22" s="14">
        <v>51</v>
      </c>
      <c r="E22" s="15" t="s">
        <v>65</v>
      </c>
      <c r="F22" s="2" t="str">
        <f t="shared" si="0"/>
        <v>051</v>
      </c>
    </row>
    <row r="23" spans="1:6" ht="15" customHeight="1">
      <c r="A23" s="13" t="s">
        <v>66</v>
      </c>
      <c r="B23" s="14" t="s">
        <v>63</v>
      </c>
      <c r="C23" s="15" t="s">
        <v>64</v>
      </c>
      <c r="D23" s="14">
        <v>52</v>
      </c>
      <c r="E23" s="15" t="s">
        <v>67</v>
      </c>
      <c r="F23" s="2" t="str">
        <f t="shared" si="0"/>
        <v>052</v>
      </c>
    </row>
    <row r="24" spans="1:6" ht="15" customHeight="1">
      <c r="A24" s="13" t="s">
        <v>68</v>
      </c>
      <c r="B24" s="14" t="s">
        <v>63</v>
      </c>
      <c r="C24" s="15" t="s">
        <v>64</v>
      </c>
      <c r="D24" s="14">
        <v>53</v>
      </c>
      <c r="E24" s="15" t="s">
        <v>69</v>
      </c>
      <c r="F24" s="2" t="str">
        <f t="shared" si="0"/>
        <v>053</v>
      </c>
    </row>
    <row r="25" spans="1:6" ht="15" customHeight="1">
      <c r="A25" s="13" t="s">
        <v>70</v>
      </c>
      <c r="B25" s="14" t="s">
        <v>63</v>
      </c>
      <c r="C25" s="15" t="s">
        <v>64</v>
      </c>
      <c r="D25" s="14">
        <v>54</v>
      </c>
      <c r="E25" s="15" t="s">
        <v>71</v>
      </c>
      <c r="F25" s="2" t="str">
        <f t="shared" si="0"/>
        <v>054</v>
      </c>
    </row>
    <row r="26" spans="1:6" ht="15" customHeight="1">
      <c r="A26" s="13" t="s">
        <v>72</v>
      </c>
      <c r="B26" s="14" t="s">
        <v>63</v>
      </c>
      <c r="C26" s="15" t="s">
        <v>64</v>
      </c>
      <c r="D26" s="14">
        <v>55</v>
      </c>
      <c r="E26" s="15" t="s">
        <v>73</v>
      </c>
      <c r="F26" s="2" t="str">
        <f t="shared" si="0"/>
        <v>055</v>
      </c>
    </row>
    <row r="27" spans="1:6" ht="15" customHeight="1">
      <c r="A27" s="19" t="s">
        <v>74</v>
      </c>
      <c r="B27" s="20" t="s">
        <v>63</v>
      </c>
      <c r="C27" s="21" t="s">
        <v>64</v>
      </c>
      <c r="D27" s="20">
        <v>59</v>
      </c>
      <c r="E27" s="21" t="s">
        <v>75</v>
      </c>
      <c r="F27" s="2" t="str">
        <f t="shared" si="0"/>
        <v>059</v>
      </c>
    </row>
    <row r="28" spans="1:6" ht="15" customHeight="1">
      <c r="A28" s="10" t="s">
        <v>76</v>
      </c>
      <c r="B28" s="11" t="s">
        <v>77</v>
      </c>
      <c r="C28" s="12" t="s">
        <v>78</v>
      </c>
      <c r="D28" s="11">
        <v>60</v>
      </c>
      <c r="E28" s="12" t="s">
        <v>79</v>
      </c>
      <c r="F28" s="2" t="str">
        <f t="shared" si="0"/>
        <v>060</v>
      </c>
    </row>
    <row r="29" spans="1:6" ht="15" customHeight="1">
      <c r="A29" s="13" t="s">
        <v>80</v>
      </c>
      <c r="B29" s="14" t="s">
        <v>81</v>
      </c>
      <c r="C29" s="15" t="s">
        <v>78</v>
      </c>
      <c r="D29" s="14">
        <v>61</v>
      </c>
      <c r="E29" s="15" t="s">
        <v>82</v>
      </c>
      <c r="F29" s="2" t="str">
        <f t="shared" si="0"/>
        <v>061</v>
      </c>
    </row>
    <row r="30" spans="1:6" ht="15" customHeight="1">
      <c r="A30" s="13" t="s">
        <v>83</v>
      </c>
      <c r="B30" s="14" t="s">
        <v>81</v>
      </c>
      <c r="C30" s="15" t="s">
        <v>78</v>
      </c>
      <c r="D30" s="14">
        <v>62</v>
      </c>
      <c r="E30" s="15" t="s">
        <v>84</v>
      </c>
      <c r="F30" s="2" t="str">
        <f t="shared" si="0"/>
        <v>062</v>
      </c>
    </row>
    <row r="31" spans="1:6" ht="15" customHeight="1">
      <c r="A31" s="13" t="s">
        <v>85</v>
      </c>
      <c r="B31" s="14" t="s">
        <v>81</v>
      </c>
      <c r="C31" s="15" t="s">
        <v>78</v>
      </c>
      <c r="D31" s="14">
        <v>63</v>
      </c>
      <c r="E31" s="15" t="s">
        <v>86</v>
      </c>
      <c r="F31" s="2" t="str">
        <f t="shared" si="0"/>
        <v>063</v>
      </c>
    </row>
    <row r="32" spans="1:6" ht="15" customHeight="1">
      <c r="A32" s="13" t="s">
        <v>87</v>
      </c>
      <c r="B32" s="14" t="s">
        <v>81</v>
      </c>
      <c r="C32" s="15" t="s">
        <v>78</v>
      </c>
      <c r="D32" s="14">
        <v>64</v>
      </c>
      <c r="E32" s="15" t="s">
        <v>88</v>
      </c>
      <c r="F32" s="2" t="str">
        <f t="shared" si="0"/>
        <v>064</v>
      </c>
    </row>
    <row r="33" spans="1:6" ht="15" customHeight="1">
      <c r="A33" s="13" t="s">
        <v>89</v>
      </c>
      <c r="B33" s="14" t="s">
        <v>81</v>
      </c>
      <c r="C33" s="15" t="s">
        <v>78</v>
      </c>
      <c r="D33" s="14">
        <v>65</v>
      </c>
      <c r="E33" s="15" t="s">
        <v>90</v>
      </c>
      <c r="F33" s="2" t="str">
        <f t="shared" si="0"/>
        <v>065</v>
      </c>
    </row>
    <row r="34" spans="1:6" ht="15" customHeight="1">
      <c r="A34" s="13" t="s">
        <v>91</v>
      </c>
      <c r="B34" s="14" t="s">
        <v>81</v>
      </c>
      <c r="C34" s="15" t="s">
        <v>78</v>
      </c>
      <c r="D34" s="14">
        <v>66</v>
      </c>
      <c r="E34" s="15" t="s">
        <v>92</v>
      </c>
      <c r="F34" s="2" t="str">
        <f t="shared" si="0"/>
        <v>066</v>
      </c>
    </row>
    <row r="35" spans="1:6" ht="15" customHeight="1">
      <c r="A35" s="13" t="s">
        <v>93</v>
      </c>
      <c r="B35" s="14" t="s">
        <v>81</v>
      </c>
      <c r="C35" s="15" t="s">
        <v>78</v>
      </c>
      <c r="D35" s="14">
        <v>70</v>
      </c>
      <c r="E35" s="15" t="s">
        <v>94</v>
      </c>
      <c r="F35" s="2" t="str">
        <f t="shared" si="0"/>
        <v>070</v>
      </c>
    </row>
    <row r="36" spans="1:6" ht="15" customHeight="1">
      <c r="A36" s="13" t="s">
        <v>95</v>
      </c>
      <c r="B36" s="14" t="s">
        <v>81</v>
      </c>
      <c r="C36" s="15" t="s">
        <v>78</v>
      </c>
      <c r="D36" s="14">
        <v>71</v>
      </c>
      <c r="E36" s="15" t="s">
        <v>96</v>
      </c>
      <c r="F36" s="2" t="str">
        <f t="shared" si="0"/>
        <v>071</v>
      </c>
    </row>
    <row r="37" spans="1:6" ht="15" customHeight="1">
      <c r="A37" s="13" t="s">
        <v>97</v>
      </c>
      <c r="B37" s="14" t="s">
        <v>81</v>
      </c>
      <c r="C37" s="15" t="s">
        <v>78</v>
      </c>
      <c r="D37" s="14">
        <v>72</v>
      </c>
      <c r="E37" s="15" t="s">
        <v>98</v>
      </c>
      <c r="F37" s="2" t="str">
        <f t="shared" si="0"/>
        <v>072</v>
      </c>
    </row>
    <row r="38" spans="1:6" ht="15" customHeight="1">
      <c r="A38" s="13" t="s">
        <v>99</v>
      </c>
      <c r="B38" s="14" t="s">
        <v>81</v>
      </c>
      <c r="C38" s="15" t="s">
        <v>78</v>
      </c>
      <c r="D38" s="14">
        <v>73</v>
      </c>
      <c r="E38" s="15" t="s">
        <v>100</v>
      </c>
      <c r="F38" s="2" t="str">
        <f t="shared" si="0"/>
        <v>073</v>
      </c>
    </row>
    <row r="39" spans="1:6" ht="15" customHeight="1">
      <c r="A39" s="13" t="s">
        <v>101</v>
      </c>
      <c r="B39" s="14" t="s">
        <v>81</v>
      </c>
      <c r="C39" s="15" t="s">
        <v>78</v>
      </c>
      <c r="D39" s="14">
        <v>74</v>
      </c>
      <c r="E39" s="15" t="s">
        <v>102</v>
      </c>
      <c r="F39" s="2" t="str">
        <f t="shared" si="0"/>
        <v>074</v>
      </c>
    </row>
    <row r="40" spans="1:6" ht="15" customHeight="1">
      <c r="A40" s="13" t="s">
        <v>103</v>
      </c>
      <c r="B40" s="14" t="s">
        <v>81</v>
      </c>
      <c r="C40" s="15" t="s">
        <v>78</v>
      </c>
      <c r="D40" s="14">
        <v>75</v>
      </c>
      <c r="E40" s="15" t="s">
        <v>104</v>
      </c>
      <c r="F40" s="2" t="str">
        <f t="shared" si="0"/>
        <v>075</v>
      </c>
    </row>
    <row r="41" spans="1:6" ht="15" customHeight="1">
      <c r="A41" s="13" t="s">
        <v>105</v>
      </c>
      <c r="B41" s="14" t="s">
        <v>81</v>
      </c>
      <c r="C41" s="15" t="s">
        <v>78</v>
      </c>
      <c r="D41" s="14">
        <v>76</v>
      </c>
      <c r="E41" s="15" t="s">
        <v>106</v>
      </c>
      <c r="F41" s="2" t="str">
        <f t="shared" si="0"/>
        <v>076</v>
      </c>
    </row>
    <row r="42" spans="1:6" ht="15" customHeight="1">
      <c r="A42" s="13" t="s">
        <v>107</v>
      </c>
      <c r="B42" s="14" t="s">
        <v>81</v>
      </c>
      <c r="C42" s="15" t="s">
        <v>78</v>
      </c>
      <c r="D42" s="14">
        <v>77</v>
      </c>
      <c r="E42" s="15" t="s">
        <v>108</v>
      </c>
      <c r="F42" s="2" t="str">
        <f t="shared" si="0"/>
        <v>077</v>
      </c>
    </row>
    <row r="43" spans="1:6" ht="15" customHeight="1">
      <c r="A43" s="13" t="s">
        <v>109</v>
      </c>
      <c r="B43" s="14" t="s">
        <v>81</v>
      </c>
      <c r="C43" s="15" t="s">
        <v>78</v>
      </c>
      <c r="D43" s="14">
        <v>78</v>
      </c>
      <c r="E43" s="15" t="s">
        <v>110</v>
      </c>
      <c r="F43" s="2" t="str">
        <f t="shared" si="0"/>
        <v>078</v>
      </c>
    </row>
    <row r="44" spans="1:6" ht="15" customHeight="1">
      <c r="A44" s="13" t="s">
        <v>111</v>
      </c>
      <c r="B44" s="14" t="s">
        <v>81</v>
      </c>
      <c r="C44" s="15" t="s">
        <v>78</v>
      </c>
      <c r="D44" s="14">
        <v>79</v>
      </c>
      <c r="E44" s="15" t="s">
        <v>112</v>
      </c>
      <c r="F44" s="2" t="str">
        <f t="shared" si="0"/>
        <v>079</v>
      </c>
    </row>
    <row r="45" spans="1:6" ht="15" customHeight="1">
      <c r="A45" s="13" t="s">
        <v>113</v>
      </c>
      <c r="B45" s="14" t="s">
        <v>81</v>
      </c>
      <c r="C45" s="15" t="s">
        <v>78</v>
      </c>
      <c r="D45" s="14">
        <v>80</v>
      </c>
      <c r="E45" s="15" t="s">
        <v>114</v>
      </c>
      <c r="F45" s="2" t="str">
        <f t="shared" si="0"/>
        <v>080</v>
      </c>
    </row>
    <row r="46" spans="1:6" ht="15" customHeight="1">
      <c r="A46" s="13" t="s">
        <v>115</v>
      </c>
      <c r="B46" s="14" t="s">
        <v>81</v>
      </c>
      <c r="C46" s="15" t="s">
        <v>78</v>
      </c>
      <c r="D46" s="14">
        <v>81</v>
      </c>
      <c r="E46" s="15" t="s">
        <v>116</v>
      </c>
      <c r="F46" s="2" t="str">
        <f t="shared" si="0"/>
        <v>081</v>
      </c>
    </row>
    <row r="47" spans="1:6" ht="15" customHeight="1">
      <c r="A47" s="13" t="s">
        <v>117</v>
      </c>
      <c r="B47" s="14" t="s">
        <v>81</v>
      </c>
      <c r="C47" s="15" t="s">
        <v>78</v>
      </c>
      <c r="D47" s="14">
        <v>82</v>
      </c>
      <c r="E47" s="15" t="s">
        <v>118</v>
      </c>
      <c r="F47" s="2" t="str">
        <f t="shared" si="0"/>
        <v>082</v>
      </c>
    </row>
    <row r="48" spans="1:6" ht="15" customHeight="1">
      <c r="A48" s="13" t="s">
        <v>119</v>
      </c>
      <c r="B48" s="14" t="s">
        <v>81</v>
      </c>
      <c r="C48" s="15" t="s">
        <v>78</v>
      </c>
      <c r="D48" s="14">
        <v>83</v>
      </c>
      <c r="E48" s="15" t="s">
        <v>120</v>
      </c>
      <c r="F48" s="2" t="str">
        <f t="shared" si="0"/>
        <v>083</v>
      </c>
    </row>
    <row r="49" spans="1:6" ht="15" customHeight="1">
      <c r="A49" s="13" t="s">
        <v>121</v>
      </c>
      <c r="B49" s="14" t="s">
        <v>81</v>
      </c>
      <c r="C49" s="15" t="s">
        <v>78</v>
      </c>
      <c r="D49" s="14">
        <v>84</v>
      </c>
      <c r="E49" s="15" t="s">
        <v>122</v>
      </c>
      <c r="F49" s="2" t="str">
        <f t="shared" si="0"/>
        <v>084</v>
      </c>
    </row>
    <row r="50" spans="1:6" ht="15" customHeight="1">
      <c r="A50" s="19" t="s">
        <v>123</v>
      </c>
      <c r="B50" s="20" t="s">
        <v>81</v>
      </c>
      <c r="C50" s="21" t="s">
        <v>78</v>
      </c>
      <c r="D50" s="20">
        <v>89</v>
      </c>
      <c r="E50" s="21" t="s">
        <v>124</v>
      </c>
      <c r="F50" s="2" t="str">
        <f t="shared" si="0"/>
        <v>089</v>
      </c>
    </row>
    <row r="51" spans="1:6" ht="15" customHeight="1">
      <c r="A51" s="10" t="s">
        <v>125</v>
      </c>
      <c r="B51" s="11" t="s">
        <v>126</v>
      </c>
      <c r="C51" s="12" t="s">
        <v>127</v>
      </c>
      <c r="D51" s="11">
        <v>90</v>
      </c>
      <c r="E51" s="12" t="s">
        <v>128</v>
      </c>
      <c r="F51" s="2" t="str">
        <f t="shared" si="0"/>
        <v>090</v>
      </c>
    </row>
    <row r="52" spans="1:6" ht="15" customHeight="1">
      <c r="A52" s="13" t="s">
        <v>129</v>
      </c>
      <c r="B52" s="14" t="s">
        <v>130</v>
      </c>
      <c r="C52" s="15" t="s">
        <v>131</v>
      </c>
      <c r="D52" s="14">
        <v>91</v>
      </c>
      <c r="E52" s="15" t="s">
        <v>132</v>
      </c>
      <c r="F52" s="2" t="str">
        <f t="shared" si="0"/>
        <v>091</v>
      </c>
    </row>
    <row r="53" spans="1:6" ht="15" customHeight="1">
      <c r="A53" s="13" t="s">
        <v>133</v>
      </c>
      <c r="B53" s="14" t="s">
        <v>130</v>
      </c>
      <c r="C53" s="15" t="s">
        <v>131</v>
      </c>
      <c r="D53" s="14">
        <v>92</v>
      </c>
      <c r="E53" s="15" t="s">
        <v>134</v>
      </c>
      <c r="F53" s="2" t="str">
        <f t="shared" si="0"/>
        <v>092</v>
      </c>
    </row>
    <row r="54" spans="1:6" ht="15" customHeight="1">
      <c r="A54" s="13" t="s">
        <v>135</v>
      </c>
      <c r="B54" s="14" t="s">
        <v>130</v>
      </c>
      <c r="C54" s="15" t="s">
        <v>131</v>
      </c>
      <c r="D54" s="14">
        <v>93</v>
      </c>
      <c r="E54" s="15" t="s">
        <v>136</v>
      </c>
      <c r="F54" s="2" t="str">
        <f t="shared" si="0"/>
        <v>093</v>
      </c>
    </row>
    <row r="55" spans="1:6" ht="15" customHeight="1">
      <c r="A55" s="13" t="s">
        <v>137</v>
      </c>
      <c r="B55" s="14" t="s">
        <v>130</v>
      </c>
      <c r="C55" s="15" t="s">
        <v>131</v>
      </c>
      <c r="D55" s="14">
        <v>94</v>
      </c>
      <c r="E55" s="15" t="s">
        <v>138</v>
      </c>
      <c r="F55" s="2" t="str">
        <f t="shared" si="0"/>
        <v>094</v>
      </c>
    </row>
    <row r="56" spans="1:6" ht="15" customHeight="1">
      <c r="A56" s="13" t="s">
        <v>139</v>
      </c>
      <c r="B56" s="14" t="s">
        <v>130</v>
      </c>
      <c r="C56" s="15" t="s">
        <v>131</v>
      </c>
      <c r="D56" s="14">
        <v>95</v>
      </c>
      <c r="E56" s="15" t="s">
        <v>140</v>
      </c>
      <c r="F56" s="2" t="str">
        <f t="shared" si="0"/>
        <v>095</v>
      </c>
    </row>
    <row r="57" spans="1:6" ht="15" customHeight="1">
      <c r="A57" s="13" t="s">
        <v>141</v>
      </c>
      <c r="B57" s="14" t="s">
        <v>130</v>
      </c>
      <c r="C57" s="15" t="s">
        <v>131</v>
      </c>
      <c r="D57" s="14">
        <v>96</v>
      </c>
      <c r="E57" s="15" t="s">
        <v>142</v>
      </c>
      <c r="F57" s="2" t="str">
        <f t="shared" si="0"/>
        <v>096</v>
      </c>
    </row>
    <row r="58" spans="1:6" ht="15" customHeight="1">
      <c r="A58" s="13" t="s">
        <v>143</v>
      </c>
      <c r="B58" s="14" t="s">
        <v>130</v>
      </c>
      <c r="C58" s="15" t="s">
        <v>131</v>
      </c>
      <c r="D58" s="14">
        <v>97</v>
      </c>
      <c r="E58" s="15" t="s">
        <v>144</v>
      </c>
      <c r="F58" s="2" t="str">
        <f t="shared" si="0"/>
        <v>097</v>
      </c>
    </row>
    <row r="59" spans="1:6" ht="15" customHeight="1">
      <c r="A59" s="13" t="s">
        <v>145</v>
      </c>
      <c r="B59" s="14" t="s">
        <v>130</v>
      </c>
      <c r="C59" s="15" t="s">
        <v>131</v>
      </c>
      <c r="D59" s="14">
        <v>98</v>
      </c>
      <c r="E59" s="15" t="s">
        <v>146</v>
      </c>
      <c r="F59" s="2" t="str">
        <f t="shared" si="0"/>
        <v>098</v>
      </c>
    </row>
    <row r="60" spans="1:6" ht="15" customHeight="1">
      <c r="A60" s="13" t="s">
        <v>147</v>
      </c>
      <c r="B60" s="14" t="s">
        <v>130</v>
      </c>
      <c r="C60" s="15" t="s">
        <v>131</v>
      </c>
      <c r="D60" s="14">
        <v>99</v>
      </c>
      <c r="E60" s="15" t="s">
        <v>148</v>
      </c>
      <c r="F60" s="2" t="str">
        <f t="shared" si="0"/>
        <v>099</v>
      </c>
    </row>
    <row r="61" spans="1:6" ht="15" customHeight="1">
      <c r="A61" s="13" t="s">
        <v>149</v>
      </c>
      <c r="B61" s="14" t="s">
        <v>130</v>
      </c>
      <c r="C61" s="15" t="s">
        <v>131</v>
      </c>
      <c r="D61" s="14">
        <v>100</v>
      </c>
      <c r="E61" s="15" t="s">
        <v>150</v>
      </c>
      <c r="F61" s="2" t="str">
        <f t="shared" si="0"/>
        <v>100</v>
      </c>
    </row>
    <row r="62" spans="1:6" ht="15" customHeight="1">
      <c r="A62" s="13" t="s">
        <v>151</v>
      </c>
      <c r="B62" s="14" t="s">
        <v>130</v>
      </c>
      <c r="C62" s="15" t="s">
        <v>131</v>
      </c>
      <c r="D62" s="14">
        <v>101</v>
      </c>
      <c r="E62" s="15" t="s">
        <v>152</v>
      </c>
      <c r="F62" s="2" t="str">
        <f t="shared" si="0"/>
        <v>101</v>
      </c>
    </row>
    <row r="63" spans="1:6" ht="15" customHeight="1">
      <c r="A63" s="13" t="s">
        <v>153</v>
      </c>
      <c r="B63" s="14" t="s">
        <v>130</v>
      </c>
      <c r="C63" s="15" t="s">
        <v>131</v>
      </c>
      <c r="D63" s="14">
        <v>102</v>
      </c>
      <c r="E63" s="15" t="s">
        <v>154</v>
      </c>
      <c r="F63" s="2" t="str">
        <f t="shared" si="0"/>
        <v>102</v>
      </c>
    </row>
    <row r="64" spans="1:6" ht="15" customHeight="1">
      <c r="A64" s="13" t="s">
        <v>155</v>
      </c>
      <c r="B64" s="14" t="s">
        <v>130</v>
      </c>
      <c r="C64" s="15" t="s">
        <v>131</v>
      </c>
      <c r="D64" s="14">
        <v>103</v>
      </c>
      <c r="E64" s="15" t="s">
        <v>156</v>
      </c>
      <c r="F64" s="2" t="str">
        <f t="shared" si="0"/>
        <v>103</v>
      </c>
    </row>
    <row r="65" spans="1:6" ht="15" customHeight="1">
      <c r="A65" s="13" t="s">
        <v>157</v>
      </c>
      <c r="B65" s="14" t="s">
        <v>130</v>
      </c>
      <c r="C65" s="15" t="s">
        <v>131</v>
      </c>
      <c r="D65" s="14">
        <v>104</v>
      </c>
      <c r="E65" s="15" t="s">
        <v>158</v>
      </c>
      <c r="F65" s="2" t="str">
        <f t="shared" si="0"/>
        <v>104</v>
      </c>
    </row>
    <row r="66" spans="1:6" ht="15" customHeight="1">
      <c r="A66" s="13" t="s">
        <v>159</v>
      </c>
      <c r="B66" s="14" t="s">
        <v>130</v>
      </c>
      <c r="C66" s="15" t="s">
        <v>131</v>
      </c>
      <c r="D66" s="14">
        <v>105</v>
      </c>
      <c r="E66" s="15" t="s">
        <v>160</v>
      </c>
      <c r="F66" s="2" t="str">
        <f t="shared" si="0"/>
        <v>105</v>
      </c>
    </row>
    <row r="67" spans="1:6" ht="15" customHeight="1">
      <c r="A67" s="13" t="s">
        <v>161</v>
      </c>
      <c r="B67" s="14" t="s">
        <v>130</v>
      </c>
      <c r="C67" s="15" t="s">
        <v>131</v>
      </c>
      <c r="D67" s="14">
        <v>106</v>
      </c>
      <c r="E67" s="15" t="s">
        <v>162</v>
      </c>
      <c r="F67" s="2" t="str">
        <f t="shared" si="0"/>
        <v>106</v>
      </c>
    </row>
    <row r="68" spans="1:6" ht="15" customHeight="1">
      <c r="A68" s="13" t="s">
        <v>163</v>
      </c>
      <c r="B68" s="14" t="s">
        <v>130</v>
      </c>
      <c r="C68" s="15" t="s">
        <v>131</v>
      </c>
      <c r="D68" s="14">
        <v>110</v>
      </c>
      <c r="E68" s="15" t="s">
        <v>164</v>
      </c>
      <c r="F68" s="2" t="str">
        <f t="shared" si="0"/>
        <v>110</v>
      </c>
    </row>
    <row r="69" spans="1:6" ht="15" customHeight="1">
      <c r="A69" s="13" t="s">
        <v>165</v>
      </c>
      <c r="B69" s="14" t="s">
        <v>130</v>
      </c>
      <c r="C69" s="15" t="s">
        <v>131</v>
      </c>
      <c r="D69" s="14">
        <v>111</v>
      </c>
      <c r="E69" s="15" t="s">
        <v>166</v>
      </c>
      <c r="F69" s="2" t="str">
        <f t="shared" ref="F69:F132" si="1">A69</f>
        <v>111</v>
      </c>
    </row>
    <row r="70" spans="1:6" ht="15" customHeight="1">
      <c r="A70" s="13" t="s">
        <v>167</v>
      </c>
      <c r="B70" s="14" t="s">
        <v>130</v>
      </c>
      <c r="C70" s="15" t="s">
        <v>131</v>
      </c>
      <c r="D70" s="14">
        <v>112</v>
      </c>
      <c r="E70" s="15" t="s">
        <v>168</v>
      </c>
      <c r="F70" s="2" t="str">
        <f t="shared" si="1"/>
        <v>112</v>
      </c>
    </row>
    <row r="71" spans="1:6" ht="15" customHeight="1">
      <c r="A71" s="13" t="s">
        <v>169</v>
      </c>
      <c r="B71" s="14" t="s">
        <v>130</v>
      </c>
      <c r="C71" s="15" t="s">
        <v>131</v>
      </c>
      <c r="D71" s="14">
        <v>113</v>
      </c>
      <c r="E71" s="15" t="s">
        <v>170</v>
      </c>
      <c r="F71" s="2" t="str">
        <f t="shared" si="1"/>
        <v>113</v>
      </c>
    </row>
    <row r="72" spans="1:6" ht="15" customHeight="1">
      <c r="A72" s="13" t="s">
        <v>171</v>
      </c>
      <c r="B72" s="14" t="s">
        <v>130</v>
      </c>
      <c r="C72" s="15" t="s">
        <v>131</v>
      </c>
      <c r="D72" s="14">
        <v>114</v>
      </c>
      <c r="E72" s="15" t="s">
        <v>172</v>
      </c>
      <c r="F72" s="2" t="str">
        <f t="shared" si="1"/>
        <v>114</v>
      </c>
    </row>
    <row r="73" spans="1:6" ht="15" customHeight="1">
      <c r="A73" s="13" t="s">
        <v>173</v>
      </c>
      <c r="B73" s="14" t="s">
        <v>130</v>
      </c>
      <c r="C73" s="15" t="s">
        <v>131</v>
      </c>
      <c r="D73" s="14">
        <v>115</v>
      </c>
      <c r="E73" s="15" t="s">
        <v>174</v>
      </c>
      <c r="F73" s="2" t="str">
        <f t="shared" si="1"/>
        <v>115</v>
      </c>
    </row>
    <row r="74" spans="1:6" ht="15" customHeight="1">
      <c r="A74" s="13" t="s">
        <v>175</v>
      </c>
      <c r="B74" s="14" t="s">
        <v>130</v>
      </c>
      <c r="C74" s="15" t="s">
        <v>131</v>
      </c>
      <c r="D74" s="14">
        <v>116</v>
      </c>
      <c r="E74" s="15" t="s">
        <v>176</v>
      </c>
      <c r="F74" s="2" t="str">
        <f t="shared" si="1"/>
        <v>116</v>
      </c>
    </row>
    <row r="75" spans="1:6" ht="15" customHeight="1">
      <c r="A75" s="13" t="s">
        <v>177</v>
      </c>
      <c r="B75" s="14" t="s">
        <v>130</v>
      </c>
      <c r="C75" s="15" t="s">
        <v>131</v>
      </c>
      <c r="D75" s="14">
        <v>117</v>
      </c>
      <c r="E75" s="15" t="s">
        <v>178</v>
      </c>
      <c r="F75" s="2" t="str">
        <f t="shared" si="1"/>
        <v>117</v>
      </c>
    </row>
    <row r="76" spans="1:6" ht="15" customHeight="1">
      <c r="A76" s="13" t="s">
        <v>179</v>
      </c>
      <c r="B76" s="14" t="s">
        <v>130</v>
      </c>
      <c r="C76" s="15" t="s">
        <v>131</v>
      </c>
      <c r="D76" s="14">
        <v>118</v>
      </c>
      <c r="E76" s="15" t="s">
        <v>180</v>
      </c>
      <c r="F76" s="2" t="str">
        <f t="shared" si="1"/>
        <v>118</v>
      </c>
    </row>
    <row r="77" spans="1:6" ht="15" customHeight="1">
      <c r="A77" s="13" t="s">
        <v>181</v>
      </c>
      <c r="B77" s="14" t="s">
        <v>130</v>
      </c>
      <c r="C77" s="15" t="s">
        <v>131</v>
      </c>
      <c r="D77" s="14">
        <v>119</v>
      </c>
      <c r="E77" s="15" t="s">
        <v>182</v>
      </c>
      <c r="F77" s="2" t="str">
        <f t="shared" si="1"/>
        <v>119</v>
      </c>
    </row>
    <row r="78" spans="1:6" ht="15" customHeight="1">
      <c r="A78" s="13" t="s">
        <v>183</v>
      </c>
      <c r="B78" s="14" t="s">
        <v>130</v>
      </c>
      <c r="C78" s="15" t="s">
        <v>131</v>
      </c>
      <c r="D78" s="14">
        <v>120</v>
      </c>
      <c r="E78" s="15" t="s">
        <v>184</v>
      </c>
      <c r="F78" s="2" t="str">
        <f t="shared" si="1"/>
        <v>120</v>
      </c>
    </row>
    <row r="79" spans="1:6" ht="15" customHeight="1">
      <c r="A79" s="13" t="s">
        <v>185</v>
      </c>
      <c r="B79" s="14" t="s">
        <v>130</v>
      </c>
      <c r="C79" s="15" t="s">
        <v>131</v>
      </c>
      <c r="D79" s="14">
        <v>121</v>
      </c>
      <c r="E79" s="15" t="s">
        <v>186</v>
      </c>
      <c r="F79" s="2" t="str">
        <f t="shared" si="1"/>
        <v>121</v>
      </c>
    </row>
    <row r="80" spans="1:6" ht="15" customHeight="1">
      <c r="A80" s="13" t="s">
        <v>187</v>
      </c>
      <c r="B80" s="14" t="s">
        <v>130</v>
      </c>
      <c r="C80" s="15" t="s">
        <v>131</v>
      </c>
      <c r="D80" s="14">
        <v>122</v>
      </c>
      <c r="E80" s="15" t="s">
        <v>188</v>
      </c>
      <c r="F80" s="2" t="str">
        <f t="shared" si="1"/>
        <v>122</v>
      </c>
    </row>
    <row r="81" spans="1:6" ht="15" customHeight="1">
      <c r="A81" s="13" t="s">
        <v>189</v>
      </c>
      <c r="B81" s="14" t="s">
        <v>130</v>
      </c>
      <c r="C81" s="15" t="s">
        <v>131</v>
      </c>
      <c r="D81" s="14">
        <v>123</v>
      </c>
      <c r="E81" s="15" t="s">
        <v>190</v>
      </c>
      <c r="F81" s="2" t="str">
        <f t="shared" si="1"/>
        <v>123</v>
      </c>
    </row>
    <row r="82" spans="1:6" ht="15" customHeight="1">
      <c r="A82" s="13" t="s">
        <v>191</v>
      </c>
      <c r="B82" s="14" t="s">
        <v>130</v>
      </c>
      <c r="C82" s="15" t="s">
        <v>131</v>
      </c>
      <c r="D82" s="14">
        <v>129</v>
      </c>
      <c r="E82" s="15" t="s">
        <v>192</v>
      </c>
      <c r="F82" s="2" t="str">
        <f t="shared" si="1"/>
        <v>129</v>
      </c>
    </row>
    <row r="83" spans="1:6" ht="15" customHeight="1">
      <c r="A83" s="13" t="s">
        <v>193</v>
      </c>
      <c r="B83" s="14" t="s">
        <v>130</v>
      </c>
      <c r="C83" s="15" t="s">
        <v>131</v>
      </c>
      <c r="D83" s="14">
        <v>130</v>
      </c>
      <c r="E83" s="15" t="s">
        <v>194</v>
      </c>
      <c r="F83" s="2" t="str">
        <f t="shared" si="1"/>
        <v>130</v>
      </c>
    </row>
    <row r="84" spans="1:6" ht="15" customHeight="1">
      <c r="A84" s="13" t="s">
        <v>195</v>
      </c>
      <c r="B84" s="14" t="s">
        <v>130</v>
      </c>
      <c r="C84" s="15" t="s">
        <v>131</v>
      </c>
      <c r="D84" s="14">
        <v>131</v>
      </c>
      <c r="E84" s="15" t="s">
        <v>196</v>
      </c>
      <c r="F84" s="2" t="str">
        <f t="shared" si="1"/>
        <v>131</v>
      </c>
    </row>
    <row r="85" spans="1:6" ht="15" customHeight="1">
      <c r="A85" s="13" t="s">
        <v>6</v>
      </c>
      <c r="B85" s="14" t="s">
        <v>130</v>
      </c>
      <c r="C85" s="15" t="s">
        <v>131</v>
      </c>
      <c r="D85" s="14">
        <v>132</v>
      </c>
      <c r="E85" s="15" t="s">
        <v>197</v>
      </c>
      <c r="F85" s="2" t="str">
        <f t="shared" si="1"/>
        <v>132</v>
      </c>
    </row>
    <row r="86" spans="1:6" ht="15" customHeight="1">
      <c r="A86" s="13" t="s">
        <v>198</v>
      </c>
      <c r="B86" s="14" t="s">
        <v>130</v>
      </c>
      <c r="C86" s="15" t="s">
        <v>131</v>
      </c>
      <c r="D86" s="14">
        <v>133</v>
      </c>
      <c r="E86" s="15" t="s">
        <v>199</v>
      </c>
      <c r="F86" s="2" t="str">
        <f t="shared" si="1"/>
        <v>133</v>
      </c>
    </row>
    <row r="87" spans="1:6" ht="15" customHeight="1">
      <c r="A87" s="13" t="s">
        <v>200</v>
      </c>
      <c r="B87" s="14" t="s">
        <v>130</v>
      </c>
      <c r="C87" s="15" t="s">
        <v>131</v>
      </c>
      <c r="D87" s="14">
        <v>139</v>
      </c>
      <c r="E87" s="15" t="s">
        <v>201</v>
      </c>
      <c r="F87" s="2" t="str">
        <f t="shared" si="1"/>
        <v>139</v>
      </c>
    </row>
    <row r="88" spans="1:6" ht="15" customHeight="1">
      <c r="A88" s="13" t="s">
        <v>202</v>
      </c>
      <c r="B88" s="14" t="s">
        <v>130</v>
      </c>
      <c r="C88" s="15" t="s">
        <v>131</v>
      </c>
      <c r="D88" s="14">
        <v>140</v>
      </c>
      <c r="E88" s="15" t="s">
        <v>203</v>
      </c>
      <c r="F88" s="2" t="str">
        <f t="shared" si="1"/>
        <v>140</v>
      </c>
    </row>
    <row r="89" spans="1:6" ht="15" customHeight="1">
      <c r="A89" s="13" t="s">
        <v>204</v>
      </c>
      <c r="B89" s="14" t="s">
        <v>130</v>
      </c>
      <c r="C89" s="15" t="s">
        <v>131</v>
      </c>
      <c r="D89" s="14">
        <v>141</v>
      </c>
      <c r="E89" s="15" t="s">
        <v>205</v>
      </c>
      <c r="F89" s="2" t="str">
        <f t="shared" si="1"/>
        <v>141</v>
      </c>
    </row>
    <row r="90" spans="1:6" ht="15" customHeight="1">
      <c r="A90" s="13" t="s">
        <v>206</v>
      </c>
      <c r="B90" s="14" t="s">
        <v>130</v>
      </c>
      <c r="C90" s="15" t="s">
        <v>131</v>
      </c>
      <c r="D90" s="14">
        <v>142</v>
      </c>
      <c r="E90" s="15" t="s">
        <v>207</v>
      </c>
      <c r="F90" s="2" t="str">
        <f t="shared" si="1"/>
        <v>142</v>
      </c>
    </row>
    <row r="91" spans="1:6" ht="15" customHeight="1">
      <c r="A91" s="13" t="s">
        <v>208</v>
      </c>
      <c r="B91" s="14" t="s">
        <v>130</v>
      </c>
      <c r="C91" s="15" t="s">
        <v>131</v>
      </c>
      <c r="D91" s="14">
        <v>143</v>
      </c>
      <c r="E91" s="15" t="s">
        <v>209</v>
      </c>
      <c r="F91" s="2" t="str">
        <f t="shared" si="1"/>
        <v>143</v>
      </c>
    </row>
    <row r="92" spans="1:6" ht="15" customHeight="1">
      <c r="A92" s="13" t="s">
        <v>210</v>
      </c>
      <c r="B92" s="14" t="s">
        <v>130</v>
      </c>
      <c r="C92" s="15" t="s">
        <v>131</v>
      </c>
      <c r="D92" s="14">
        <v>144</v>
      </c>
      <c r="E92" s="15" t="s">
        <v>211</v>
      </c>
      <c r="F92" s="2" t="str">
        <f t="shared" si="1"/>
        <v>144</v>
      </c>
    </row>
    <row r="93" spans="1:6" ht="15" customHeight="1">
      <c r="A93" s="13" t="s">
        <v>212</v>
      </c>
      <c r="B93" s="14" t="s">
        <v>130</v>
      </c>
      <c r="C93" s="15" t="s">
        <v>131</v>
      </c>
      <c r="D93" s="14">
        <v>145</v>
      </c>
      <c r="E93" s="15" t="s">
        <v>213</v>
      </c>
      <c r="F93" s="2" t="str">
        <f t="shared" si="1"/>
        <v>145</v>
      </c>
    </row>
    <row r="94" spans="1:6" ht="15" customHeight="1">
      <c r="A94" s="13" t="s">
        <v>214</v>
      </c>
      <c r="B94" s="14" t="s">
        <v>130</v>
      </c>
      <c r="C94" s="15" t="s">
        <v>131</v>
      </c>
      <c r="D94" s="14">
        <v>149</v>
      </c>
      <c r="E94" s="15" t="s">
        <v>215</v>
      </c>
      <c r="F94" s="2" t="str">
        <f t="shared" si="1"/>
        <v>149</v>
      </c>
    </row>
    <row r="95" spans="1:6" ht="15" customHeight="1">
      <c r="A95" s="13" t="s">
        <v>216</v>
      </c>
      <c r="B95" s="14" t="s">
        <v>130</v>
      </c>
      <c r="C95" s="15" t="s">
        <v>131</v>
      </c>
      <c r="D95" s="14">
        <v>150</v>
      </c>
      <c r="E95" s="15" t="s">
        <v>217</v>
      </c>
      <c r="F95" s="2" t="str">
        <f t="shared" si="1"/>
        <v>150</v>
      </c>
    </row>
    <row r="96" spans="1:6" ht="15" customHeight="1">
      <c r="A96" s="13" t="s">
        <v>218</v>
      </c>
      <c r="B96" s="14" t="s">
        <v>130</v>
      </c>
      <c r="C96" s="15" t="s">
        <v>131</v>
      </c>
      <c r="D96" s="14">
        <v>151</v>
      </c>
      <c r="E96" s="15" t="s">
        <v>219</v>
      </c>
      <c r="F96" s="2" t="str">
        <f t="shared" si="1"/>
        <v>151</v>
      </c>
    </row>
    <row r="97" spans="1:6" ht="15" customHeight="1">
      <c r="A97" s="13" t="s">
        <v>220</v>
      </c>
      <c r="B97" s="14" t="s">
        <v>130</v>
      </c>
      <c r="C97" s="15" t="s">
        <v>131</v>
      </c>
      <c r="D97" s="14">
        <v>152</v>
      </c>
      <c r="E97" s="15" t="s">
        <v>221</v>
      </c>
      <c r="F97" s="2" t="str">
        <f t="shared" si="1"/>
        <v>152</v>
      </c>
    </row>
    <row r="98" spans="1:6" ht="15" customHeight="1">
      <c r="A98" s="13" t="s">
        <v>222</v>
      </c>
      <c r="B98" s="14" t="s">
        <v>130</v>
      </c>
      <c r="C98" s="15" t="s">
        <v>131</v>
      </c>
      <c r="D98" s="14">
        <v>153</v>
      </c>
      <c r="E98" s="15" t="s">
        <v>223</v>
      </c>
      <c r="F98" s="2" t="str">
        <f t="shared" si="1"/>
        <v>153</v>
      </c>
    </row>
    <row r="99" spans="1:6" ht="15" customHeight="1">
      <c r="A99" s="13" t="s">
        <v>224</v>
      </c>
      <c r="B99" s="14" t="s">
        <v>130</v>
      </c>
      <c r="C99" s="15" t="s">
        <v>131</v>
      </c>
      <c r="D99" s="14">
        <v>159</v>
      </c>
      <c r="E99" s="15" t="s">
        <v>225</v>
      </c>
      <c r="F99" s="2" t="str">
        <f t="shared" si="1"/>
        <v>159</v>
      </c>
    </row>
    <row r="100" spans="1:6" ht="15" customHeight="1">
      <c r="A100" s="13" t="s">
        <v>226</v>
      </c>
      <c r="B100" s="14" t="s">
        <v>130</v>
      </c>
      <c r="C100" s="15" t="s">
        <v>131</v>
      </c>
      <c r="D100" s="14">
        <v>160</v>
      </c>
      <c r="E100" s="15" t="s">
        <v>227</v>
      </c>
      <c r="F100" s="2" t="str">
        <f t="shared" si="1"/>
        <v>160</v>
      </c>
    </row>
    <row r="101" spans="1:6" ht="15" customHeight="1">
      <c r="A101" s="13" t="s">
        <v>228</v>
      </c>
      <c r="B101" s="14" t="s">
        <v>130</v>
      </c>
      <c r="C101" s="15" t="s">
        <v>131</v>
      </c>
      <c r="D101" s="14">
        <v>161</v>
      </c>
      <c r="E101" s="15" t="s">
        <v>229</v>
      </c>
      <c r="F101" s="2" t="str">
        <f t="shared" si="1"/>
        <v>161</v>
      </c>
    </row>
    <row r="102" spans="1:6" ht="15" customHeight="1">
      <c r="A102" s="13" t="s">
        <v>230</v>
      </c>
      <c r="B102" s="14" t="s">
        <v>130</v>
      </c>
      <c r="C102" s="15" t="s">
        <v>131</v>
      </c>
      <c r="D102" s="14">
        <v>162</v>
      </c>
      <c r="E102" s="15" t="s">
        <v>231</v>
      </c>
      <c r="F102" s="2" t="str">
        <f t="shared" si="1"/>
        <v>162</v>
      </c>
    </row>
    <row r="103" spans="1:6" ht="15" customHeight="1">
      <c r="A103" s="13" t="s">
        <v>232</v>
      </c>
      <c r="B103" s="14" t="s">
        <v>130</v>
      </c>
      <c r="C103" s="15" t="s">
        <v>131</v>
      </c>
      <c r="D103" s="14">
        <v>163</v>
      </c>
      <c r="E103" s="15" t="s">
        <v>233</v>
      </c>
      <c r="F103" s="2" t="str">
        <f t="shared" si="1"/>
        <v>163</v>
      </c>
    </row>
    <row r="104" spans="1:6" ht="15" customHeight="1">
      <c r="A104" s="13" t="s">
        <v>234</v>
      </c>
      <c r="B104" s="14" t="s">
        <v>130</v>
      </c>
      <c r="C104" s="15" t="s">
        <v>131</v>
      </c>
      <c r="D104" s="14">
        <v>164</v>
      </c>
      <c r="E104" s="15" t="s">
        <v>235</v>
      </c>
      <c r="F104" s="2" t="str">
        <f t="shared" si="1"/>
        <v>164</v>
      </c>
    </row>
    <row r="105" spans="1:6" ht="15" customHeight="1">
      <c r="A105" s="13" t="s">
        <v>236</v>
      </c>
      <c r="B105" s="14" t="s">
        <v>130</v>
      </c>
      <c r="C105" s="15" t="s">
        <v>131</v>
      </c>
      <c r="D105" s="14">
        <v>165</v>
      </c>
      <c r="E105" s="15" t="s">
        <v>237</v>
      </c>
      <c r="F105" s="2" t="str">
        <f t="shared" si="1"/>
        <v>165</v>
      </c>
    </row>
    <row r="106" spans="1:6" ht="15" customHeight="1">
      <c r="A106" s="13" t="s">
        <v>238</v>
      </c>
      <c r="B106" s="14" t="s">
        <v>130</v>
      </c>
      <c r="C106" s="15" t="s">
        <v>131</v>
      </c>
      <c r="D106" s="14">
        <v>166</v>
      </c>
      <c r="E106" s="15" t="s">
        <v>239</v>
      </c>
      <c r="F106" s="2" t="str">
        <f t="shared" si="1"/>
        <v>166</v>
      </c>
    </row>
    <row r="107" spans="1:6" ht="15" customHeight="1">
      <c r="A107" s="13" t="s">
        <v>240</v>
      </c>
      <c r="B107" s="14" t="s">
        <v>130</v>
      </c>
      <c r="C107" s="15" t="s">
        <v>131</v>
      </c>
      <c r="D107" s="14">
        <v>169</v>
      </c>
      <c r="E107" s="15" t="s">
        <v>241</v>
      </c>
      <c r="F107" s="2" t="str">
        <f t="shared" si="1"/>
        <v>169</v>
      </c>
    </row>
    <row r="108" spans="1:6" ht="15" customHeight="1">
      <c r="A108" s="13" t="s">
        <v>242</v>
      </c>
      <c r="B108" s="14" t="s">
        <v>130</v>
      </c>
      <c r="C108" s="15" t="s">
        <v>131</v>
      </c>
      <c r="D108" s="14">
        <v>170</v>
      </c>
      <c r="E108" s="15" t="s">
        <v>243</v>
      </c>
      <c r="F108" s="2" t="str">
        <f t="shared" si="1"/>
        <v>170</v>
      </c>
    </row>
    <row r="109" spans="1:6" ht="15" customHeight="1">
      <c r="A109" s="13" t="s">
        <v>244</v>
      </c>
      <c r="B109" s="14" t="s">
        <v>130</v>
      </c>
      <c r="C109" s="15" t="s">
        <v>131</v>
      </c>
      <c r="D109" s="14">
        <v>171</v>
      </c>
      <c r="E109" s="15" t="s">
        <v>245</v>
      </c>
      <c r="F109" s="2" t="str">
        <f t="shared" si="1"/>
        <v>171</v>
      </c>
    </row>
    <row r="110" spans="1:6" ht="15" customHeight="1">
      <c r="A110" s="13" t="s">
        <v>246</v>
      </c>
      <c r="B110" s="14" t="s">
        <v>130</v>
      </c>
      <c r="C110" s="15" t="s">
        <v>131</v>
      </c>
      <c r="D110" s="14">
        <v>172</v>
      </c>
      <c r="E110" s="15" t="s">
        <v>247</v>
      </c>
      <c r="F110" s="2" t="str">
        <f t="shared" si="1"/>
        <v>172</v>
      </c>
    </row>
    <row r="111" spans="1:6" ht="15" customHeight="1">
      <c r="A111" s="13" t="s">
        <v>248</v>
      </c>
      <c r="B111" s="14" t="s">
        <v>130</v>
      </c>
      <c r="C111" s="15" t="s">
        <v>131</v>
      </c>
      <c r="D111" s="14">
        <v>173</v>
      </c>
      <c r="E111" s="15" t="s">
        <v>249</v>
      </c>
      <c r="F111" s="2" t="str">
        <f t="shared" si="1"/>
        <v>173</v>
      </c>
    </row>
    <row r="112" spans="1:6" ht="15" customHeight="1">
      <c r="A112" s="13" t="s">
        <v>250</v>
      </c>
      <c r="B112" s="14" t="s">
        <v>130</v>
      </c>
      <c r="C112" s="15" t="s">
        <v>131</v>
      </c>
      <c r="D112" s="14">
        <v>174</v>
      </c>
      <c r="E112" s="15" t="s">
        <v>251</v>
      </c>
      <c r="F112" s="2" t="str">
        <f t="shared" si="1"/>
        <v>174</v>
      </c>
    </row>
    <row r="113" spans="1:6" ht="15" customHeight="1">
      <c r="A113" s="13" t="s">
        <v>252</v>
      </c>
      <c r="B113" s="14" t="s">
        <v>130</v>
      </c>
      <c r="C113" s="15" t="s">
        <v>131</v>
      </c>
      <c r="D113" s="14">
        <v>179</v>
      </c>
      <c r="E113" s="15" t="s">
        <v>253</v>
      </c>
      <c r="F113" s="2" t="str">
        <f t="shared" si="1"/>
        <v>179</v>
      </c>
    </row>
    <row r="114" spans="1:6" ht="15" customHeight="1">
      <c r="A114" s="13" t="s">
        <v>254</v>
      </c>
      <c r="B114" s="14" t="s">
        <v>130</v>
      </c>
      <c r="C114" s="15" t="s">
        <v>131</v>
      </c>
      <c r="D114" s="14">
        <v>180</v>
      </c>
      <c r="E114" s="15" t="s">
        <v>255</v>
      </c>
      <c r="F114" s="2" t="str">
        <f t="shared" si="1"/>
        <v>180</v>
      </c>
    </row>
    <row r="115" spans="1:6" ht="15" customHeight="1">
      <c r="A115" s="13" t="s">
        <v>256</v>
      </c>
      <c r="B115" s="14" t="s">
        <v>130</v>
      </c>
      <c r="C115" s="15" t="s">
        <v>131</v>
      </c>
      <c r="D115" s="14">
        <v>181</v>
      </c>
      <c r="E115" s="15" t="s">
        <v>257</v>
      </c>
      <c r="F115" s="2" t="str">
        <f t="shared" si="1"/>
        <v>181</v>
      </c>
    </row>
    <row r="116" spans="1:6" ht="15" customHeight="1">
      <c r="A116" s="13" t="s">
        <v>258</v>
      </c>
      <c r="B116" s="14" t="s">
        <v>130</v>
      </c>
      <c r="C116" s="15" t="s">
        <v>131</v>
      </c>
      <c r="D116" s="14">
        <v>182</v>
      </c>
      <c r="E116" s="15" t="s">
        <v>259</v>
      </c>
      <c r="F116" s="2" t="str">
        <f t="shared" si="1"/>
        <v>182</v>
      </c>
    </row>
    <row r="117" spans="1:6" ht="15" customHeight="1">
      <c r="A117" s="13" t="s">
        <v>260</v>
      </c>
      <c r="B117" s="14" t="s">
        <v>130</v>
      </c>
      <c r="C117" s="15" t="s">
        <v>131</v>
      </c>
      <c r="D117" s="14">
        <v>183</v>
      </c>
      <c r="E117" s="15" t="s">
        <v>261</v>
      </c>
      <c r="F117" s="2" t="str">
        <f t="shared" si="1"/>
        <v>183</v>
      </c>
    </row>
    <row r="118" spans="1:6" ht="15" customHeight="1">
      <c r="A118" s="13" t="s">
        <v>262</v>
      </c>
      <c r="B118" s="14" t="s">
        <v>130</v>
      </c>
      <c r="C118" s="15" t="s">
        <v>131</v>
      </c>
      <c r="D118" s="14">
        <v>184</v>
      </c>
      <c r="E118" s="15" t="s">
        <v>263</v>
      </c>
      <c r="F118" s="2" t="str">
        <f t="shared" si="1"/>
        <v>184</v>
      </c>
    </row>
    <row r="119" spans="1:6" ht="15" customHeight="1">
      <c r="A119" s="13" t="s">
        <v>264</v>
      </c>
      <c r="B119" s="14" t="s">
        <v>130</v>
      </c>
      <c r="C119" s="15" t="s">
        <v>131</v>
      </c>
      <c r="D119" s="14">
        <v>185</v>
      </c>
      <c r="E119" s="15" t="s">
        <v>265</v>
      </c>
      <c r="F119" s="2" t="str">
        <f t="shared" si="1"/>
        <v>185</v>
      </c>
    </row>
    <row r="120" spans="1:6" ht="15" customHeight="1">
      <c r="A120" s="13" t="s">
        <v>266</v>
      </c>
      <c r="B120" s="14" t="s">
        <v>130</v>
      </c>
      <c r="C120" s="15" t="s">
        <v>131</v>
      </c>
      <c r="D120" s="14">
        <v>189</v>
      </c>
      <c r="E120" s="15" t="s">
        <v>267</v>
      </c>
      <c r="F120" s="2" t="str">
        <f t="shared" si="1"/>
        <v>189</v>
      </c>
    </row>
    <row r="121" spans="1:6" ht="15" customHeight="1">
      <c r="A121" s="13" t="s">
        <v>268</v>
      </c>
      <c r="B121" s="14" t="s">
        <v>130</v>
      </c>
      <c r="C121" s="15" t="s">
        <v>131</v>
      </c>
      <c r="D121" s="14">
        <v>190</v>
      </c>
      <c r="E121" s="15" t="s">
        <v>269</v>
      </c>
      <c r="F121" s="2" t="str">
        <f t="shared" si="1"/>
        <v>190</v>
      </c>
    </row>
    <row r="122" spans="1:6" ht="15" customHeight="1">
      <c r="A122" s="13" t="s">
        <v>270</v>
      </c>
      <c r="B122" s="14" t="s">
        <v>130</v>
      </c>
      <c r="C122" s="15" t="s">
        <v>131</v>
      </c>
      <c r="D122" s="14">
        <v>191</v>
      </c>
      <c r="E122" s="15" t="s">
        <v>271</v>
      </c>
      <c r="F122" s="2" t="str">
        <f t="shared" si="1"/>
        <v>191</v>
      </c>
    </row>
    <row r="123" spans="1:6" ht="15" customHeight="1">
      <c r="A123" s="13" t="s">
        <v>272</v>
      </c>
      <c r="B123" s="14" t="s">
        <v>130</v>
      </c>
      <c r="C123" s="15" t="s">
        <v>131</v>
      </c>
      <c r="D123" s="14">
        <v>192</v>
      </c>
      <c r="E123" s="15" t="s">
        <v>273</v>
      </c>
      <c r="F123" s="2" t="str">
        <f t="shared" si="1"/>
        <v>192</v>
      </c>
    </row>
    <row r="124" spans="1:6" ht="15" customHeight="1">
      <c r="A124" s="13" t="s">
        <v>274</v>
      </c>
      <c r="B124" s="14" t="s">
        <v>130</v>
      </c>
      <c r="C124" s="15" t="s">
        <v>131</v>
      </c>
      <c r="D124" s="14">
        <v>193</v>
      </c>
      <c r="E124" s="15" t="s">
        <v>275</v>
      </c>
      <c r="F124" s="2" t="str">
        <f t="shared" si="1"/>
        <v>193</v>
      </c>
    </row>
    <row r="125" spans="1:6" ht="15" customHeight="1">
      <c r="A125" s="13" t="s">
        <v>276</v>
      </c>
      <c r="B125" s="14" t="s">
        <v>130</v>
      </c>
      <c r="C125" s="15" t="s">
        <v>131</v>
      </c>
      <c r="D125" s="14">
        <v>199</v>
      </c>
      <c r="E125" s="15" t="s">
        <v>277</v>
      </c>
      <c r="F125" s="2" t="str">
        <f t="shared" si="1"/>
        <v>199</v>
      </c>
    </row>
    <row r="126" spans="1:6" ht="15" customHeight="1">
      <c r="A126" s="13" t="s">
        <v>278</v>
      </c>
      <c r="B126" s="14" t="s">
        <v>130</v>
      </c>
      <c r="C126" s="15" t="s">
        <v>131</v>
      </c>
      <c r="D126" s="14">
        <v>200</v>
      </c>
      <c r="E126" s="15" t="s">
        <v>279</v>
      </c>
      <c r="F126" s="2" t="str">
        <f t="shared" si="1"/>
        <v>200</v>
      </c>
    </row>
    <row r="127" spans="1:6" ht="15" customHeight="1">
      <c r="A127" s="13" t="s">
        <v>280</v>
      </c>
      <c r="B127" s="14" t="s">
        <v>130</v>
      </c>
      <c r="C127" s="15" t="s">
        <v>131</v>
      </c>
      <c r="D127" s="14">
        <v>201</v>
      </c>
      <c r="E127" s="15" t="s">
        <v>281</v>
      </c>
      <c r="F127" s="2" t="str">
        <f t="shared" si="1"/>
        <v>201</v>
      </c>
    </row>
    <row r="128" spans="1:6" ht="15" customHeight="1">
      <c r="A128" s="13" t="s">
        <v>282</v>
      </c>
      <c r="B128" s="14" t="s">
        <v>130</v>
      </c>
      <c r="C128" s="15" t="s">
        <v>131</v>
      </c>
      <c r="D128" s="14">
        <v>202</v>
      </c>
      <c r="E128" s="15" t="s">
        <v>283</v>
      </c>
      <c r="F128" s="2" t="str">
        <f t="shared" si="1"/>
        <v>202</v>
      </c>
    </row>
    <row r="129" spans="1:6" ht="15" customHeight="1">
      <c r="A129" s="13" t="s">
        <v>284</v>
      </c>
      <c r="B129" s="14" t="s">
        <v>130</v>
      </c>
      <c r="C129" s="15" t="s">
        <v>131</v>
      </c>
      <c r="D129" s="14">
        <v>203</v>
      </c>
      <c r="E129" s="15" t="s">
        <v>285</v>
      </c>
      <c r="F129" s="2" t="str">
        <f t="shared" si="1"/>
        <v>203</v>
      </c>
    </row>
    <row r="130" spans="1:6" ht="15" customHeight="1">
      <c r="A130" s="13" t="s">
        <v>286</v>
      </c>
      <c r="B130" s="14" t="s">
        <v>130</v>
      </c>
      <c r="C130" s="15" t="s">
        <v>131</v>
      </c>
      <c r="D130" s="14">
        <v>204</v>
      </c>
      <c r="E130" s="15" t="s">
        <v>287</v>
      </c>
      <c r="F130" s="2" t="str">
        <f t="shared" si="1"/>
        <v>204</v>
      </c>
    </row>
    <row r="131" spans="1:6" ht="15" customHeight="1">
      <c r="A131" s="13" t="s">
        <v>288</v>
      </c>
      <c r="B131" s="14" t="s">
        <v>130</v>
      </c>
      <c r="C131" s="15" t="s">
        <v>131</v>
      </c>
      <c r="D131" s="14">
        <v>205</v>
      </c>
      <c r="E131" s="15" t="s">
        <v>289</v>
      </c>
      <c r="F131" s="2" t="str">
        <f t="shared" si="1"/>
        <v>205</v>
      </c>
    </row>
    <row r="132" spans="1:6" ht="15" customHeight="1">
      <c r="A132" s="13" t="s">
        <v>290</v>
      </c>
      <c r="B132" s="14" t="s">
        <v>130</v>
      </c>
      <c r="C132" s="15" t="s">
        <v>131</v>
      </c>
      <c r="D132" s="14">
        <v>206</v>
      </c>
      <c r="E132" s="15" t="s">
        <v>291</v>
      </c>
      <c r="F132" s="2" t="str">
        <f t="shared" si="1"/>
        <v>206</v>
      </c>
    </row>
    <row r="133" spans="1:6" ht="15" customHeight="1">
      <c r="A133" s="13" t="s">
        <v>292</v>
      </c>
      <c r="B133" s="14" t="s">
        <v>130</v>
      </c>
      <c r="C133" s="15" t="s">
        <v>131</v>
      </c>
      <c r="D133" s="14">
        <v>207</v>
      </c>
      <c r="E133" s="15" t="s">
        <v>293</v>
      </c>
      <c r="F133" s="2" t="str">
        <f t="shared" ref="F133:F196" si="2">A133</f>
        <v>207</v>
      </c>
    </row>
    <row r="134" spans="1:6" ht="15" customHeight="1">
      <c r="A134" s="13" t="s">
        <v>294</v>
      </c>
      <c r="B134" s="14" t="s">
        <v>130</v>
      </c>
      <c r="C134" s="15" t="s">
        <v>131</v>
      </c>
      <c r="D134" s="14">
        <v>208</v>
      </c>
      <c r="E134" s="15" t="s">
        <v>295</v>
      </c>
      <c r="F134" s="2" t="str">
        <f t="shared" si="2"/>
        <v>208</v>
      </c>
    </row>
    <row r="135" spans="1:6" ht="15" customHeight="1">
      <c r="A135" s="13" t="s">
        <v>296</v>
      </c>
      <c r="B135" s="14" t="s">
        <v>130</v>
      </c>
      <c r="C135" s="15" t="s">
        <v>131</v>
      </c>
      <c r="D135" s="14">
        <v>209</v>
      </c>
      <c r="E135" s="15" t="s">
        <v>297</v>
      </c>
      <c r="F135" s="2" t="str">
        <f t="shared" si="2"/>
        <v>209</v>
      </c>
    </row>
    <row r="136" spans="1:6" ht="15" customHeight="1">
      <c r="A136" s="13" t="s">
        <v>298</v>
      </c>
      <c r="B136" s="14" t="s">
        <v>130</v>
      </c>
      <c r="C136" s="15" t="s">
        <v>131</v>
      </c>
      <c r="D136" s="14">
        <v>210</v>
      </c>
      <c r="E136" s="15" t="s">
        <v>299</v>
      </c>
      <c r="F136" s="2" t="str">
        <f t="shared" si="2"/>
        <v>210</v>
      </c>
    </row>
    <row r="137" spans="1:6" ht="15" customHeight="1">
      <c r="A137" s="13" t="s">
        <v>300</v>
      </c>
      <c r="B137" s="14" t="s">
        <v>130</v>
      </c>
      <c r="C137" s="15" t="s">
        <v>131</v>
      </c>
      <c r="D137" s="14">
        <v>211</v>
      </c>
      <c r="E137" s="15" t="s">
        <v>301</v>
      </c>
      <c r="F137" s="2" t="str">
        <f t="shared" si="2"/>
        <v>211</v>
      </c>
    </row>
    <row r="138" spans="1:6" ht="15" customHeight="1">
      <c r="A138" s="13" t="s">
        <v>302</v>
      </c>
      <c r="B138" s="14" t="s">
        <v>130</v>
      </c>
      <c r="C138" s="15" t="s">
        <v>131</v>
      </c>
      <c r="D138" s="14">
        <v>212</v>
      </c>
      <c r="E138" s="15" t="s">
        <v>303</v>
      </c>
      <c r="F138" s="2" t="str">
        <f t="shared" si="2"/>
        <v>212</v>
      </c>
    </row>
    <row r="139" spans="1:6" ht="15" customHeight="1">
      <c r="A139" s="13" t="s">
        <v>304</v>
      </c>
      <c r="B139" s="14" t="s">
        <v>130</v>
      </c>
      <c r="C139" s="15" t="s">
        <v>131</v>
      </c>
      <c r="D139" s="14">
        <v>213</v>
      </c>
      <c r="E139" s="15" t="s">
        <v>305</v>
      </c>
      <c r="F139" s="2" t="str">
        <f t="shared" si="2"/>
        <v>213</v>
      </c>
    </row>
    <row r="140" spans="1:6" ht="15" customHeight="1">
      <c r="A140" s="13" t="s">
        <v>306</v>
      </c>
      <c r="B140" s="14" t="s">
        <v>130</v>
      </c>
      <c r="C140" s="15" t="s">
        <v>131</v>
      </c>
      <c r="D140" s="14">
        <v>214</v>
      </c>
      <c r="E140" s="15" t="s">
        <v>307</v>
      </c>
      <c r="F140" s="2" t="str">
        <f t="shared" si="2"/>
        <v>214</v>
      </c>
    </row>
    <row r="141" spans="1:6" ht="15" customHeight="1">
      <c r="A141" s="13" t="s">
        <v>308</v>
      </c>
      <c r="B141" s="14" t="s">
        <v>130</v>
      </c>
      <c r="C141" s="15" t="s">
        <v>131</v>
      </c>
      <c r="D141" s="14">
        <v>215</v>
      </c>
      <c r="E141" s="15" t="s">
        <v>309</v>
      </c>
      <c r="F141" s="2" t="str">
        <f t="shared" si="2"/>
        <v>215</v>
      </c>
    </row>
    <row r="142" spans="1:6" ht="15" customHeight="1">
      <c r="A142" s="13" t="s">
        <v>310</v>
      </c>
      <c r="B142" s="14" t="s">
        <v>130</v>
      </c>
      <c r="C142" s="15" t="s">
        <v>131</v>
      </c>
      <c r="D142" s="14">
        <v>216</v>
      </c>
      <c r="E142" s="15" t="s">
        <v>311</v>
      </c>
      <c r="F142" s="2" t="str">
        <f t="shared" si="2"/>
        <v>216</v>
      </c>
    </row>
    <row r="143" spans="1:6" ht="15" customHeight="1">
      <c r="A143" s="13" t="s">
        <v>312</v>
      </c>
      <c r="B143" s="14" t="s">
        <v>130</v>
      </c>
      <c r="C143" s="15" t="s">
        <v>131</v>
      </c>
      <c r="D143" s="14">
        <v>217</v>
      </c>
      <c r="E143" s="15" t="s">
        <v>313</v>
      </c>
      <c r="F143" s="2" t="str">
        <f t="shared" si="2"/>
        <v>217</v>
      </c>
    </row>
    <row r="144" spans="1:6" ht="15" customHeight="1">
      <c r="A144" s="13" t="s">
        <v>314</v>
      </c>
      <c r="B144" s="14" t="s">
        <v>130</v>
      </c>
      <c r="C144" s="15" t="s">
        <v>131</v>
      </c>
      <c r="D144" s="14">
        <v>218</v>
      </c>
      <c r="E144" s="15" t="s">
        <v>315</v>
      </c>
      <c r="F144" s="2" t="str">
        <f t="shared" si="2"/>
        <v>218</v>
      </c>
    </row>
    <row r="145" spans="1:6" ht="15" customHeight="1">
      <c r="A145" s="13" t="s">
        <v>316</v>
      </c>
      <c r="B145" s="14" t="s">
        <v>130</v>
      </c>
      <c r="C145" s="15" t="s">
        <v>131</v>
      </c>
      <c r="D145" s="14">
        <v>219</v>
      </c>
      <c r="E145" s="15" t="s">
        <v>317</v>
      </c>
      <c r="F145" s="2" t="str">
        <f t="shared" si="2"/>
        <v>219</v>
      </c>
    </row>
    <row r="146" spans="1:6" ht="15" customHeight="1">
      <c r="A146" s="13" t="s">
        <v>318</v>
      </c>
      <c r="B146" s="14" t="s">
        <v>130</v>
      </c>
      <c r="C146" s="15" t="s">
        <v>131</v>
      </c>
      <c r="D146" s="14">
        <v>220</v>
      </c>
      <c r="E146" s="15" t="s">
        <v>319</v>
      </c>
      <c r="F146" s="2" t="str">
        <f t="shared" si="2"/>
        <v>220</v>
      </c>
    </row>
    <row r="147" spans="1:6" ht="15" customHeight="1">
      <c r="A147" s="13" t="s">
        <v>320</v>
      </c>
      <c r="B147" s="14" t="s">
        <v>130</v>
      </c>
      <c r="C147" s="15" t="s">
        <v>131</v>
      </c>
      <c r="D147" s="14">
        <v>221</v>
      </c>
      <c r="E147" s="15" t="s">
        <v>321</v>
      </c>
      <c r="F147" s="2" t="str">
        <f t="shared" si="2"/>
        <v>221</v>
      </c>
    </row>
    <row r="148" spans="1:6" ht="15" customHeight="1">
      <c r="A148" s="13" t="s">
        <v>322</v>
      </c>
      <c r="B148" s="14" t="s">
        <v>130</v>
      </c>
      <c r="C148" s="15" t="s">
        <v>131</v>
      </c>
      <c r="D148" s="14">
        <v>222</v>
      </c>
      <c r="E148" s="15" t="s">
        <v>323</v>
      </c>
      <c r="F148" s="2" t="str">
        <f t="shared" si="2"/>
        <v>222</v>
      </c>
    </row>
    <row r="149" spans="1:6" ht="15" customHeight="1">
      <c r="A149" s="13" t="s">
        <v>324</v>
      </c>
      <c r="B149" s="14" t="s">
        <v>130</v>
      </c>
      <c r="C149" s="15" t="s">
        <v>131</v>
      </c>
      <c r="D149" s="14">
        <v>223</v>
      </c>
      <c r="E149" s="15" t="s">
        <v>325</v>
      </c>
      <c r="F149" s="2" t="str">
        <f t="shared" si="2"/>
        <v>223</v>
      </c>
    </row>
    <row r="150" spans="1:6" ht="15" customHeight="1">
      <c r="A150" s="13" t="s">
        <v>326</v>
      </c>
      <c r="B150" s="14" t="s">
        <v>130</v>
      </c>
      <c r="C150" s="15" t="s">
        <v>131</v>
      </c>
      <c r="D150" s="14">
        <v>224</v>
      </c>
      <c r="E150" s="15" t="s">
        <v>327</v>
      </c>
      <c r="F150" s="2" t="str">
        <f t="shared" si="2"/>
        <v>224</v>
      </c>
    </row>
    <row r="151" spans="1:6" ht="15" customHeight="1">
      <c r="A151" s="13" t="s">
        <v>328</v>
      </c>
      <c r="B151" s="14" t="s">
        <v>130</v>
      </c>
      <c r="C151" s="15" t="s">
        <v>131</v>
      </c>
      <c r="D151" s="14">
        <v>225</v>
      </c>
      <c r="E151" s="15" t="s">
        <v>329</v>
      </c>
      <c r="F151" s="2" t="str">
        <f t="shared" si="2"/>
        <v>225</v>
      </c>
    </row>
    <row r="152" spans="1:6" ht="15" customHeight="1">
      <c r="A152" s="13" t="s">
        <v>330</v>
      </c>
      <c r="B152" s="14" t="s">
        <v>130</v>
      </c>
      <c r="C152" s="15" t="s">
        <v>131</v>
      </c>
      <c r="D152" s="14">
        <v>229</v>
      </c>
      <c r="E152" s="15" t="s">
        <v>331</v>
      </c>
      <c r="F152" s="2" t="str">
        <f t="shared" si="2"/>
        <v>229</v>
      </c>
    </row>
    <row r="153" spans="1:6" ht="15" customHeight="1">
      <c r="A153" s="13" t="s">
        <v>332</v>
      </c>
      <c r="B153" s="14" t="s">
        <v>130</v>
      </c>
      <c r="C153" s="15" t="s">
        <v>131</v>
      </c>
      <c r="D153" s="14">
        <v>230</v>
      </c>
      <c r="E153" s="15" t="s">
        <v>333</v>
      </c>
      <c r="F153" s="2" t="str">
        <f t="shared" si="2"/>
        <v>230</v>
      </c>
    </row>
    <row r="154" spans="1:6" ht="15" customHeight="1">
      <c r="A154" s="13" t="s">
        <v>334</v>
      </c>
      <c r="B154" s="14" t="s">
        <v>130</v>
      </c>
      <c r="C154" s="15" t="s">
        <v>131</v>
      </c>
      <c r="D154" s="14">
        <v>231</v>
      </c>
      <c r="E154" s="15" t="s">
        <v>335</v>
      </c>
      <c r="F154" s="2" t="str">
        <f t="shared" si="2"/>
        <v>231</v>
      </c>
    </row>
    <row r="155" spans="1:6" ht="15" customHeight="1">
      <c r="A155" s="13" t="s">
        <v>336</v>
      </c>
      <c r="B155" s="14" t="s">
        <v>130</v>
      </c>
      <c r="C155" s="15" t="s">
        <v>131</v>
      </c>
      <c r="D155" s="14">
        <v>232</v>
      </c>
      <c r="E155" s="15" t="s">
        <v>337</v>
      </c>
      <c r="F155" s="2" t="str">
        <f t="shared" si="2"/>
        <v>232</v>
      </c>
    </row>
    <row r="156" spans="1:6" ht="15" customHeight="1">
      <c r="A156" s="13" t="s">
        <v>338</v>
      </c>
      <c r="B156" s="14" t="s">
        <v>130</v>
      </c>
      <c r="C156" s="15" t="s">
        <v>131</v>
      </c>
      <c r="D156" s="14">
        <v>233</v>
      </c>
      <c r="E156" s="15" t="s">
        <v>339</v>
      </c>
      <c r="F156" s="2" t="str">
        <f t="shared" si="2"/>
        <v>233</v>
      </c>
    </row>
    <row r="157" spans="1:6" ht="15" customHeight="1">
      <c r="A157" s="13" t="s">
        <v>340</v>
      </c>
      <c r="B157" s="14" t="s">
        <v>130</v>
      </c>
      <c r="C157" s="15" t="s">
        <v>131</v>
      </c>
      <c r="D157" s="14">
        <v>234</v>
      </c>
      <c r="E157" s="15" t="s">
        <v>341</v>
      </c>
      <c r="F157" s="2" t="str">
        <f t="shared" si="2"/>
        <v>234</v>
      </c>
    </row>
    <row r="158" spans="1:6" ht="15" customHeight="1">
      <c r="A158" s="13" t="s">
        <v>342</v>
      </c>
      <c r="B158" s="14" t="s">
        <v>130</v>
      </c>
      <c r="C158" s="15" t="s">
        <v>131</v>
      </c>
      <c r="D158" s="14">
        <v>235</v>
      </c>
      <c r="E158" s="15" t="s">
        <v>343</v>
      </c>
      <c r="F158" s="2" t="str">
        <f t="shared" si="2"/>
        <v>235</v>
      </c>
    </row>
    <row r="159" spans="1:6" ht="15" customHeight="1">
      <c r="A159" s="13" t="s">
        <v>344</v>
      </c>
      <c r="B159" s="14" t="s">
        <v>130</v>
      </c>
      <c r="C159" s="15" t="s">
        <v>131</v>
      </c>
      <c r="D159" s="14">
        <v>239</v>
      </c>
      <c r="E159" s="15" t="s">
        <v>345</v>
      </c>
      <c r="F159" s="2" t="str">
        <f t="shared" si="2"/>
        <v>239</v>
      </c>
    </row>
    <row r="160" spans="1:6" ht="15" customHeight="1">
      <c r="A160" s="13" t="s">
        <v>346</v>
      </c>
      <c r="B160" s="14" t="s">
        <v>130</v>
      </c>
      <c r="C160" s="15" t="s">
        <v>131</v>
      </c>
      <c r="D160" s="14">
        <v>240</v>
      </c>
      <c r="E160" s="15" t="s">
        <v>347</v>
      </c>
      <c r="F160" s="2" t="str">
        <f t="shared" si="2"/>
        <v>240</v>
      </c>
    </row>
    <row r="161" spans="1:6" ht="15" customHeight="1">
      <c r="A161" s="13" t="s">
        <v>348</v>
      </c>
      <c r="B161" s="14" t="s">
        <v>130</v>
      </c>
      <c r="C161" s="15" t="s">
        <v>131</v>
      </c>
      <c r="D161" s="14">
        <v>241</v>
      </c>
      <c r="E161" s="15" t="s">
        <v>349</v>
      </c>
      <c r="F161" s="2" t="str">
        <f t="shared" si="2"/>
        <v>241</v>
      </c>
    </row>
    <row r="162" spans="1:6" ht="15" customHeight="1">
      <c r="A162" s="13" t="s">
        <v>350</v>
      </c>
      <c r="B162" s="14" t="s">
        <v>130</v>
      </c>
      <c r="C162" s="15" t="s">
        <v>131</v>
      </c>
      <c r="D162" s="14">
        <v>242</v>
      </c>
      <c r="E162" s="15" t="s">
        <v>351</v>
      </c>
      <c r="F162" s="2" t="str">
        <f t="shared" si="2"/>
        <v>242</v>
      </c>
    </row>
    <row r="163" spans="1:6" ht="15" customHeight="1">
      <c r="A163" s="13" t="s">
        <v>352</v>
      </c>
      <c r="B163" s="14" t="s">
        <v>130</v>
      </c>
      <c r="C163" s="15" t="s">
        <v>131</v>
      </c>
      <c r="D163" s="14">
        <v>243</v>
      </c>
      <c r="E163" s="15" t="s">
        <v>353</v>
      </c>
      <c r="F163" s="2" t="str">
        <f t="shared" si="2"/>
        <v>243</v>
      </c>
    </row>
    <row r="164" spans="1:6" ht="15" customHeight="1">
      <c r="A164" s="13" t="s">
        <v>354</v>
      </c>
      <c r="B164" s="14" t="s">
        <v>130</v>
      </c>
      <c r="C164" s="15" t="s">
        <v>131</v>
      </c>
      <c r="D164" s="14">
        <v>244</v>
      </c>
      <c r="E164" s="15" t="s">
        <v>355</v>
      </c>
      <c r="F164" s="2" t="str">
        <f t="shared" si="2"/>
        <v>244</v>
      </c>
    </row>
    <row r="165" spans="1:6" ht="15" customHeight="1">
      <c r="A165" s="13" t="s">
        <v>356</v>
      </c>
      <c r="B165" s="14" t="s">
        <v>130</v>
      </c>
      <c r="C165" s="15" t="s">
        <v>131</v>
      </c>
      <c r="D165" s="14">
        <v>245</v>
      </c>
      <c r="E165" s="15" t="s">
        <v>357</v>
      </c>
      <c r="F165" s="2" t="str">
        <f t="shared" si="2"/>
        <v>245</v>
      </c>
    </row>
    <row r="166" spans="1:6" ht="15" customHeight="1">
      <c r="A166" s="13" t="s">
        <v>358</v>
      </c>
      <c r="B166" s="14" t="s">
        <v>130</v>
      </c>
      <c r="C166" s="15" t="s">
        <v>131</v>
      </c>
      <c r="D166" s="14">
        <v>246</v>
      </c>
      <c r="E166" s="15" t="s">
        <v>359</v>
      </c>
      <c r="F166" s="2" t="str">
        <f t="shared" si="2"/>
        <v>246</v>
      </c>
    </row>
    <row r="167" spans="1:6" ht="15" customHeight="1">
      <c r="A167" s="13" t="s">
        <v>360</v>
      </c>
      <c r="B167" s="14" t="s">
        <v>130</v>
      </c>
      <c r="C167" s="15" t="s">
        <v>131</v>
      </c>
      <c r="D167" s="14">
        <v>247</v>
      </c>
      <c r="E167" s="15" t="s">
        <v>361</v>
      </c>
      <c r="F167" s="2" t="str">
        <f t="shared" si="2"/>
        <v>247</v>
      </c>
    </row>
    <row r="168" spans="1:6" ht="15" customHeight="1">
      <c r="A168" s="13" t="s">
        <v>362</v>
      </c>
      <c r="B168" s="14" t="s">
        <v>130</v>
      </c>
      <c r="C168" s="15" t="s">
        <v>131</v>
      </c>
      <c r="D168" s="14">
        <v>248</v>
      </c>
      <c r="E168" s="15" t="s">
        <v>363</v>
      </c>
      <c r="F168" s="2" t="str">
        <f t="shared" si="2"/>
        <v>248</v>
      </c>
    </row>
    <row r="169" spans="1:6" ht="15" customHeight="1">
      <c r="A169" s="13" t="s">
        <v>364</v>
      </c>
      <c r="B169" s="14" t="s">
        <v>130</v>
      </c>
      <c r="C169" s="15" t="s">
        <v>131</v>
      </c>
      <c r="D169" s="14">
        <v>249</v>
      </c>
      <c r="E169" s="15" t="s">
        <v>365</v>
      </c>
      <c r="F169" s="2" t="str">
        <f t="shared" si="2"/>
        <v>249</v>
      </c>
    </row>
    <row r="170" spans="1:6" ht="15" customHeight="1">
      <c r="A170" s="13" t="s">
        <v>366</v>
      </c>
      <c r="B170" s="14" t="s">
        <v>130</v>
      </c>
      <c r="C170" s="15" t="s">
        <v>131</v>
      </c>
      <c r="D170" s="14">
        <v>250</v>
      </c>
      <c r="E170" s="15" t="s">
        <v>367</v>
      </c>
      <c r="F170" s="2" t="str">
        <f t="shared" si="2"/>
        <v>250</v>
      </c>
    </row>
    <row r="171" spans="1:6" ht="15" customHeight="1">
      <c r="A171" s="13" t="s">
        <v>368</v>
      </c>
      <c r="B171" s="14" t="s">
        <v>130</v>
      </c>
      <c r="C171" s="15" t="s">
        <v>131</v>
      </c>
      <c r="D171" s="14">
        <v>251</v>
      </c>
      <c r="E171" s="15" t="s">
        <v>369</v>
      </c>
      <c r="F171" s="2" t="str">
        <f t="shared" si="2"/>
        <v>251</v>
      </c>
    </row>
    <row r="172" spans="1:6" ht="15" customHeight="1">
      <c r="A172" s="13" t="s">
        <v>370</v>
      </c>
      <c r="B172" s="14" t="s">
        <v>130</v>
      </c>
      <c r="C172" s="15" t="s">
        <v>131</v>
      </c>
      <c r="D172" s="14">
        <v>252</v>
      </c>
      <c r="E172" s="15" t="s">
        <v>371</v>
      </c>
      <c r="F172" s="2" t="str">
        <f t="shared" si="2"/>
        <v>252</v>
      </c>
    </row>
    <row r="173" spans="1:6" ht="15" customHeight="1">
      <c r="A173" s="13" t="s">
        <v>372</v>
      </c>
      <c r="B173" s="14" t="s">
        <v>130</v>
      </c>
      <c r="C173" s="15" t="s">
        <v>131</v>
      </c>
      <c r="D173" s="14">
        <v>253</v>
      </c>
      <c r="E173" s="15" t="s">
        <v>373</v>
      </c>
      <c r="F173" s="2" t="str">
        <f t="shared" si="2"/>
        <v>253</v>
      </c>
    </row>
    <row r="174" spans="1:6" ht="15" customHeight="1">
      <c r="A174" s="13" t="s">
        <v>374</v>
      </c>
      <c r="B174" s="14" t="s">
        <v>130</v>
      </c>
      <c r="C174" s="15" t="s">
        <v>131</v>
      </c>
      <c r="D174" s="14">
        <v>259</v>
      </c>
      <c r="E174" s="15" t="s">
        <v>375</v>
      </c>
      <c r="F174" s="2" t="str">
        <f t="shared" si="2"/>
        <v>259</v>
      </c>
    </row>
    <row r="175" spans="1:6" ht="15" customHeight="1">
      <c r="A175" s="13" t="s">
        <v>376</v>
      </c>
      <c r="B175" s="14" t="s">
        <v>130</v>
      </c>
      <c r="C175" s="15" t="s">
        <v>131</v>
      </c>
      <c r="D175" s="14">
        <v>260</v>
      </c>
      <c r="E175" s="15" t="s">
        <v>377</v>
      </c>
      <c r="F175" s="2" t="str">
        <f t="shared" si="2"/>
        <v>260</v>
      </c>
    </row>
    <row r="176" spans="1:6" ht="15" customHeight="1">
      <c r="A176" s="13" t="s">
        <v>378</v>
      </c>
      <c r="B176" s="14" t="s">
        <v>130</v>
      </c>
      <c r="C176" s="15" t="s">
        <v>131</v>
      </c>
      <c r="D176" s="14">
        <v>261</v>
      </c>
      <c r="E176" s="15" t="s">
        <v>379</v>
      </c>
      <c r="F176" s="2" t="str">
        <f t="shared" si="2"/>
        <v>261</v>
      </c>
    </row>
    <row r="177" spans="1:6" ht="15" customHeight="1">
      <c r="A177" s="13" t="s">
        <v>380</v>
      </c>
      <c r="B177" s="14" t="s">
        <v>130</v>
      </c>
      <c r="C177" s="15" t="s">
        <v>131</v>
      </c>
      <c r="D177" s="14">
        <v>262</v>
      </c>
      <c r="E177" s="15" t="s">
        <v>381</v>
      </c>
      <c r="F177" s="2" t="str">
        <f t="shared" si="2"/>
        <v>262</v>
      </c>
    </row>
    <row r="178" spans="1:6" ht="15" customHeight="1">
      <c r="A178" s="13" t="s">
        <v>382</v>
      </c>
      <c r="B178" s="14" t="s">
        <v>130</v>
      </c>
      <c r="C178" s="15" t="s">
        <v>131</v>
      </c>
      <c r="D178" s="14">
        <v>263</v>
      </c>
      <c r="E178" s="15" t="s">
        <v>383</v>
      </c>
      <c r="F178" s="2" t="str">
        <f t="shared" si="2"/>
        <v>263</v>
      </c>
    </row>
    <row r="179" spans="1:6" ht="15" customHeight="1">
      <c r="A179" s="13" t="s">
        <v>384</v>
      </c>
      <c r="B179" s="14" t="s">
        <v>130</v>
      </c>
      <c r="C179" s="15" t="s">
        <v>131</v>
      </c>
      <c r="D179" s="14">
        <v>264</v>
      </c>
      <c r="E179" s="15" t="s">
        <v>385</v>
      </c>
      <c r="F179" s="2" t="str">
        <f t="shared" si="2"/>
        <v>264</v>
      </c>
    </row>
    <row r="180" spans="1:6" ht="15" customHeight="1">
      <c r="A180" s="13" t="s">
        <v>386</v>
      </c>
      <c r="B180" s="14" t="s">
        <v>130</v>
      </c>
      <c r="C180" s="15" t="s">
        <v>131</v>
      </c>
      <c r="D180" s="14">
        <v>265</v>
      </c>
      <c r="E180" s="15" t="s">
        <v>387</v>
      </c>
      <c r="F180" s="2" t="str">
        <f t="shared" si="2"/>
        <v>265</v>
      </c>
    </row>
    <row r="181" spans="1:6" ht="15" customHeight="1">
      <c r="A181" s="13">
        <v>266</v>
      </c>
      <c r="B181" s="14" t="s">
        <v>130</v>
      </c>
      <c r="C181" s="15" t="s">
        <v>131</v>
      </c>
      <c r="D181" s="14">
        <v>266</v>
      </c>
      <c r="E181" s="15" t="s">
        <v>388</v>
      </c>
      <c r="F181" s="2">
        <f t="shared" si="2"/>
        <v>266</v>
      </c>
    </row>
    <row r="182" spans="1:6" ht="15" customHeight="1">
      <c r="A182" s="13" t="s">
        <v>389</v>
      </c>
      <c r="B182" s="14" t="s">
        <v>130</v>
      </c>
      <c r="C182" s="15" t="s">
        <v>131</v>
      </c>
      <c r="D182" s="14">
        <v>267</v>
      </c>
      <c r="E182" s="15" t="s">
        <v>390</v>
      </c>
      <c r="F182" s="2" t="str">
        <f t="shared" si="2"/>
        <v>267</v>
      </c>
    </row>
    <row r="183" spans="1:6" ht="15" customHeight="1">
      <c r="A183" s="13" t="s">
        <v>391</v>
      </c>
      <c r="B183" s="14" t="s">
        <v>130</v>
      </c>
      <c r="C183" s="15" t="s">
        <v>131</v>
      </c>
      <c r="D183" s="14">
        <v>269</v>
      </c>
      <c r="E183" s="15" t="s">
        <v>392</v>
      </c>
      <c r="F183" s="2" t="str">
        <f t="shared" si="2"/>
        <v>269</v>
      </c>
    </row>
    <row r="184" spans="1:6" ht="15" customHeight="1">
      <c r="A184" s="13" t="s">
        <v>393</v>
      </c>
      <c r="B184" s="14" t="s">
        <v>130</v>
      </c>
      <c r="C184" s="15" t="s">
        <v>131</v>
      </c>
      <c r="D184" s="14">
        <v>270</v>
      </c>
      <c r="E184" s="15" t="s">
        <v>394</v>
      </c>
      <c r="F184" s="2" t="str">
        <f t="shared" si="2"/>
        <v>270</v>
      </c>
    </row>
    <row r="185" spans="1:6" ht="15" customHeight="1">
      <c r="A185" s="13" t="s">
        <v>395</v>
      </c>
      <c r="B185" s="14" t="s">
        <v>130</v>
      </c>
      <c r="C185" s="15" t="s">
        <v>131</v>
      </c>
      <c r="D185" s="14">
        <v>271</v>
      </c>
      <c r="E185" s="15" t="s">
        <v>396</v>
      </c>
      <c r="F185" s="2" t="str">
        <f t="shared" si="2"/>
        <v>271</v>
      </c>
    </row>
    <row r="186" spans="1:6" ht="15" customHeight="1">
      <c r="A186" s="13" t="s">
        <v>397</v>
      </c>
      <c r="B186" s="14" t="s">
        <v>130</v>
      </c>
      <c r="C186" s="15" t="s">
        <v>131</v>
      </c>
      <c r="D186" s="14">
        <v>272</v>
      </c>
      <c r="E186" s="15" t="s">
        <v>398</v>
      </c>
      <c r="F186" s="2" t="str">
        <f t="shared" si="2"/>
        <v>272</v>
      </c>
    </row>
    <row r="187" spans="1:6" ht="15" customHeight="1">
      <c r="A187" s="13" t="s">
        <v>399</v>
      </c>
      <c r="B187" s="14" t="s">
        <v>130</v>
      </c>
      <c r="C187" s="15" t="s">
        <v>131</v>
      </c>
      <c r="D187" s="14">
        <v>273</v>
      </c>
      <c r="E187" s="15" t="s">
        <v>400</v>
      </c>
      <c r="F187" s="2" t="str">
        <f t="shared" si="2"/>
        <v>273</v>
      </c>
    </row>
    <row r="188" spans="1:6" ht="15" customHeight="1">
      <c r="A188" s="13" t="s">
        <v>401</v>
      </c>
      <c r="B188" s="14" t="s">
        <v>130</v>
      </c>
      <c r="C188" s="15" t="s">
        <v>131</v>
      </c>
      <c r="D188" s="14">
        <v>274</v>
      </c>
      <c r="E188" s="15" t="s">
        <v>402</v>
      </c>
      <c r="F188" s="2" t="str">
        <f t="shared" si="2"/>
        <v>274</v>
      </c>
    </row>
    <row r="189" spans="1:6" ht="15" customHeight="1">
      <c r="A189" s="13" t="s">
        <v>403</v>
      </c>
      <c r="B189" s="14" t="s">
        <v>130</v>
      </c>
      <c r="C189" s="15" t="s">
        <v>131</v>
      </c>
      <c r="D189" s="14">
        <v>275</v>
      </c>
      <c r="E189" s="15" t="s">
        <v>404</v>
      </c>
      <c r="F189" s="2" t="str">
        <f t="shared" si="2"/>
        <v>275</v>
      </c>
    </row>
    <row r="190" spans="1:6" ht="15" customHeight="1">
      <c r="A190" s="13" t="s">
        <v>405</v>
      </c>
      <c r="B190" s="14" t="s">
        <v>130</v>
      </c>
      <c r="C190" s="15" t="s">
        <v>131</v>
      </c>
      <c r="D190" s="14">
        <v>276</v>
      </c>
      <c r="E190" s="15" t="s">
        <v>406</v>
      </c>
      <c r="F190" s="2" t="str">
        <f t="shared" si="2"/>
        <v>276</v>
      </c>
    </row>
    <row r="191" spans="1:6" ht="15" customHeight="1">
      <c r="A191" s="13" t="s">
        <v>407</v>
      </c>
      <c r="B191" s="14" t="s">
        <v>130</v>
      </c>
      <c r="C191" s="15" t="s">
        <v>131</v>
      </c>
      <c r="D191" s="14">
        <v>280</v>
      </c>
      <c r="E191" s="15" t="s">
        <v>408</v>
      </c>
      <c r="F191" s="2" t="str">
        <f t="shared" si="2"/>
        <v>280</v>
      </c>
    </row>
    <row r="192" spans="1:6" ht="15" customHeight="1">
      <c r="A192" s="13" t="s">
        <v>409</v>
      </c>
      <c r="B192" s="14" t="s">
        <v>130</v>
      </c>
      <c r="C192" s="15" t="s">
        <v>131</v>
      </c>
      <c r="D192" s="14">
        <v>281</v>
      </c>
      <c r="E192" s="15" t="s">
        <v>410</v>
      </c>
      <c r="F192" s="2" t="str">
        <f t="shared" si="2"/>
        <v>281</v>
      </c>
    </row>
    <row r="193" spans="1:6" ht="15" customHeight="1">
      <c r="A193" s="13" t="s">
        <v>411</v>
      </c>
      <c r="B193" s="14" t="s">
        <v>130</v>
      </c>
      <c r="C193" s="15" t="s">
        <v>131</v>
      </c>
      <c r="D193" s="14">
        <v>282</v>
      </c>
      <c r="E193" s="15" t="s">
        <v>412</v>
      </c>
      <c r="F193" s="2" t="str">
        <f t="shared" si="2"/>
        <v>282</v>
      </c>
    </row>
    <row r="194" spans="1:6" ht="15" customHeight="1">
      <c r="A194" s="13" t="s">
        <v>413</v>
      </c>
      <c r="B194" s="14" t="s">
        <v>130</v>
      </c>
      <c r="C194" s="15" t="s">
        <v>131</v>
      </c>
      <c r="D194" s="14">
        <v>283</v>
      </c>
      <c r="E194" s="15" t="s">
        <v>414</v>
      </c>
      <c r="F194" s="2" t="str">
        <f t="shared" si="2"/>
        <v>283</v>
      </c>
    </row>
    <row r="195" spans="1:6" ht="15" customHeight="1">
      <c r="A195" s="13" t="s">
        <v>415</v>
      </c>
      <c r="B195" s="14" t="s">
        <v>130</v>
      </c>
      <c r="C195" s="15" t="s">
        <v>131</v>
      </c>
      <c r="D195" s="14">
        <v>284</v>
      </c>
      <c r="E195" s="15" t="s">
        <v>416</v>
      </c>
      <c r="F195" s="2" t="str">
        <f t="shared" si="2"/>
        <v>284</v>
      </c>
    </row>
    <row r="196" spans="1:6" ht="15" customHeight="1">
      <c r="A196" s="13" t="s">
        <v>417</v>
      </c>
      <c r="B196" s="14" t="s">
        <v>130</v>
      </c>
      <c r="C196" s="15" t="s">
        <v>131</v>
      </c>
      <c r="D196" s="14">
        <v>285</v>
      </c>
      <c r="E196" s="15" t="s">
        <v>418</v>
      </c>
      <c r="F196" s="2" t="str">
        <f t="shared" si="2"/>
        <v>285</v>
      </c>
    </row>
    <row r="197" spans="1:6" ht="15" customHeight="1">
      <c r="A197" s="13" t="s">
        <v>419</v>
      </c>
      <c r="B197" s="14" t="s">
        <v>130</v>
      </c>
      <c r="C197" s="15" t="s">
        <v>131</v>
      </c>
      <c r="D197" s="14">
        <v>289</v>
      </c>
      <c r="E197" s="15" t="s">
        <v>420</v>
      </c>
      <c r="F197" s="2" t="str">
        <f t="shared" ref="F197:F260" si="3">A197</f>
        <v>289</v>
      </c>
    </row>
    <row r="198" spans="1:6" ht="15" customHeight="1">
      <c r="A198" s="13" t="s">
        <v>421</v>
      </c>
      <c r="B198" s="14" t="s">
        <v>130</v>
      </c>
      <c r="C198" s="15" t="s">
        <v>131</v>
      </c>
      <c r="D198" s="14">
        <v>290</v>
      </c>
      <c r="E198" s="15" t="s">
        <v>422</v>
      </c>
      <c r="F198" s="2" t="str">
        <f t="shared" si="3"/>
        <v>290</v>
      </c>
    </row>
    <row r="199" spans="1:6" ht="15" customHeight="1">
      <c r="A199" s="13" t="s">
        <v>423</v>
      </c>
      <c r="B199" s="14" t="s">
        <v>130</v>
      </c>
      <c r="C199" s="15" t="s">
        <v>131</v>
      </c>
      <c r="D199" s="14">
        <v>291</v>
      </c>
      <c r="E199" s="15" t="s">
        <v>424</v>
      </c>
      <c r="F199" s="2" t="str">
        <f t="shared" si="3"/>
        <v>291</v>
      </c>
    </row>
    <row r="200" spans="1:6" ht="15" customHeight="1">
      <c r="A200" s="13" t="s">
        <v>425</v>
      </c>
      <c r="B200" s="14" t="s">
        <v>130</v>
      </c>
      <c r="C200" s="15" t="s">
        <v>131</v>
      </c>
      <c r="D200" s="14">
        <v>292</v>
      </c>
      <c r="E200" s="15" t="s">
        <v>426</v>
      </c>
      <c r="F200" s="2" t="str">
        <f t="shared" si="3"/>
        <v>292</v>
      </c>
    </row>
    <row r="201" spans="1:6" ht="15" customHeight="1">
      <c r="A201" s="13" t="s">
        <v>427</v>
      </c>
      <c r="B201" s="14" t="s">
        <v>130</v>
      </c>
      <c r="C201" s="15" t="s">
        <v>131</v>
      </c>
      <c r="D201" s="14">
        <v>293</v>
      </c>
      <c r="E201" s="15" t="s">
        <v>428</v>
      </c>
      <c r="F201" s="2" t="str">
        <f t="shared" si="3"/>
        <v>293</v>
      </c>
    </row>
    <row r="202" spans="1:6" ht="15" customHeight="1">
      <c r="A202" s="13" t="s">
        <v>429</v>
      </c>
      <c r="B202" s="14" t="s">
        <v>130</v>
      </c>
      <c r="C202" s="15" t="s">
        <v>131</v>
      </c>
      <c r="D202" s="14">
        <v>294</v>
      </c>
      <c r="E202" s="15" t="s">
        <v>430</v>
      </c>
      <c r="F202" s="2" t="str">
        <f t="shared" si="3"/>
        <v>294</v>
      </c>
    </row>
    <row r="203" spans="1:6" ht="15" customHeight="1">
      <c r="A203" s="13" t="s">
        <v>431</v>
      </c>
      <c r="B203" s="14" t="s">
        <v>130</v>
      </c>
      <c r="C203" s="15" t="s">
        <v>131</v>
      </c>
      <c r="D203" s="14">
        <v>295</v>
      </c>
      <c r="E203" s="15" t="s">
        <v>432</v>
      </c>
      <c r="F203" s="2" t="str">
        <f t="shared" si="3"/>
        <v>295</v>
      </c>
    </row>
    <row r="204" spans="1:6" ht="15" customHeight="1">
      <c r="A204" s="13" t="s">
        <v>433</v>
      </c>
      <c r="B204" s="14" t="s">
        <v>130</v>
      </c>
      <c r="C204" s="15" t="s">
        <v>131</v>
      </c>
      <c r="D204" s="14">
        <v>296</v>
      </c>
      <c r="E204" s="15" t="s">
        <v>434</v>
      </c>
      <c r="F204" s="2" t="str">
        <f t="shared" si="3"/>
        <v>296</v>
      </c>
    </row>
    <row r="205" spans="1:6" ht="15" customHeight="1">
      <c r="A205" s="13" t="s">
        <v>435</v>
      </c>
      <c r="B205" s="14" t="s">
        <v>130</v>
      </c>
      <c r="C205" s="15" t="s">
        <v>131</v>
      </c>
      <c r="D205" s="14">
        <v>297</v>
      </c>
      <c r="E205" s="15" t="s">
        <v>436</v>
      </c>
      <c r="F205" s="2" t="str">
        <f t="shared" si="3"/>
        <v>297</v>
      </c>
    </row>
    <row r="206" spans="1:6" ht="15" customHeight="1">
      <c r="A206" s="13" t="s">
        <v>437</v>
      </c>
      <c r="B206" s="14" t="s">
        <v>130</v>
      </c>
      <c r="C206" s="15" t="s">
        <v>131</v>
      </c>
      <c r="D206" s="14">
        <v>299</v>
      </c>
      <c r="E206" s="15" t="s">
        <v>438</v>
      </c>
      <c r="F206" s="2" t="str">
        <f t="shared" si="3"/>
        <v>299</v>
      </c>
    </row>
    <row r="207" spans="1:6" ht="15" customHeight="1">
      <c r="A207" s="13" t="s">
        <v>439</v>
      </c>
      <c r="B207" s="14" t="s">
        <v>130</v>
      </c>
      <c r="C207" s="15" t="s">
        <v>131</v>
      </c>
      <c r="D207" s="14">
        <v>300</v>
      </c>
      <c r="E207" s="15" t="s">
        <v>440</v>
      </c>
      <c r="F207" s="2" t="str">
        <f t="shared" si="3"/>
        <v>300</v>
      </c>
    </row>
    <row r="208" spans="1:6" ht="15" customHeight="1">
      <c r="A208" s="13" t="s">
        <v>441</v>
      </c>
      <c r="B208" s="14" t="s">
        <v>130</v>
      </c>
      <c r="C208" s="15" t="s">
        <v>131</v>
      </c>
      <c r="D208" s="14">
        <v>301</v>
      </c>
      <c r="E208" s="15" t="s">
        <v>442</v>
      </c>
      <c r="F208" s="2" t="str">
        <f t="shared" si="3"/>
        <v>301</v>
      </c>
    </row>
    <row r="209" spans="1:6" ht="15" customHeight="1">
      <c r="A209" s="13" t="s">
        <v>443</v>
      </c>
      <c r="B209" s="14" t="s">
        <v>130</v>
      </c>
      <c r="C209" s="15" t="s">
        <v>131</v>
      </c>
      <c r="D209" s="14">
        <v>302</v>
      </c>
      <c r="E209" s="15" t="s">
        <v>444</v>
      </c>
      <c r="F209" s="2" t="str">
        <f t="shared" si="3"/>
        <v>302</v>
      </c>
    </row>
    <row r="210" spans="1:6" ht="15" customHeight="1">
      <c r="A210" s="13" t="s">
        <v>445</v>
      </c>
      <c r="B210" s="14" t="s">
        <v>130</v>
      </c>
      <c r="C210" s="15" t="s">
        <v>131</v>
      </c>
      <c r="D210" s="14">
        <v>303</v>
      </c>
      <c r="E210" s="15" t="s">
        <v>446</v>
      </c>
      <c r="F210" s="2" t="str">
        <f t="shared" si="3"/>
        <v>303</v>
      </c>
    </row>
    <row r="211" spans="1:6" ht="15" customHeight="1">
      <c r="A211" s="13" t="s">
        <v>447</v>
      </c>
      <c r="B211" s="14" t="s">
        <v>130</v>
      </c>
      <c r="C211" s="15" t="s">
        <v>131</v>
      </c>
      <c r="D211" s="14">
        <v>310</v>
      </c>
      <c r="E211" s="15" t="s">
        <v>448</v>
      </c>
      <c r="F211" s="2" t="str">
        <f t="shared" si="3"/>
        <v>310</v>
      </c>
    </row>
    <row r="212" spans="1:6" ht="15" customHeight="1">
      <c r="A212" s="13" t="s">
        <v>449</v>
      </c>
      <c r="B212" s="14" t="s">
        <v>130</v>
      </c>
      <c r="C212" s="15" t="s">
        <v>131</v>
      </c>
      <c r="D212" s="14">
        <v>311</v>
      </c>
      <c r="E212" s="15" t="s">
        <v>450</v>
      </c>
      <c r="F212" s="2" t="str">
        <f t="shared" si="3"/>
        <v>311</v>
      </c>
    </row>
    <row r="213" spans="1:6" ht="15" customHeight="1">
      <c r="A213" s="13" t="s">
        <v>451</v>
      </c>
      <c r="B213" s="14" t="s">
        <v>130</v>
      </c>
      <c r="C213" s="15" t="s">
        <v>131</v>
      </c>
      <c r="D213" s="14">
        <v>312</v>
      </c>
      <c r="E213" s="15" t="s">
        <v>452</v>
      </c>
      <c r="F213" s="2" t="str">
        <f t="shared" si="3"/>
        <v>312</v>
      </c>
    </row>
    <row r="214" spans="1:6" ht="15" customHeight="1">
      <c r="A214" s="13" t="s">
        <v>453</v>
      </c>
      <c r="B214" s="14" t="s">
        <v>130</v>
      </c>
      <c r="C214" s="15" t="s">
        <v>131</v>
      </c>
      <c r="D214" s="14">
        <v>313</v>
      </c>
      <c r="E214" s="15" t="s">
        <v>454</v>
      </c>
      <c r="F214" s="2" t="str">
        <f t="shared" si="3"/>
        <v>313</v>
      </c>
    </row>
    <row r="215" spans="1:6" ht="15" customHeight="1">
      <c r="A215" s="13" t="s">
        <v>455</v>
      </c>
      <c r="B215" s="14" t="s">
        <v>130</v>
      </c>
      <c r="C215" s="15" t="s">
        <v>131</v>
      </c>
      <c r="D215" s="14">
        <v>314</v>
      </c>
      <c r="E215" s="15" t="s">
        <v>456</v>
      </c>
      <c r="F215" s="2" t="str">
        <f t="shared" si="3"/>
        <v>314</v>
      </c>
    </row>
    <row r="216" spans="1:6" ht="15" customHeight="1">
      <c r="A216" s="13" t="s">
        <v>457</v>
      </c>
      <c r="B216" s="14" t="s">
        <v>130</v>
      </c>
      <c r="C216" s="15" t="s">
        <v>131</v>
      </c>
      <c r="D216" s="14">
        <v>315</v>
      </c>
      <c r="E216" s="15" t="s">
        <v>458</v>
      </c>
      <c r="F216" s="2" t="str">
        <f t="shared" si="3"/>
        <v>315</v>
      </c>
    </row>
    <row r="217" spans="1:6" ht="15" customHeight="1">
      <c r="A217" s="13" t="s">
        <v>459</v>
      </c>
      <c r="B217" s="14" t="s">
        <v>130</v>
      </c>
      <c r="C217" s="15" t="s">
        <v>131</v>
      </c>
      <c r="D217" s="14">
        <v>319</v>
      </c>
      <c r="E217" s="15" t="s">
        <v>460</v>
      </c>
      <c r="F217" s="2" t="str">
        <f t="shared" si="3"/>
        <v>319</v>
      </c>
    </row>
    <row r="218" spans="1:6" ht="15" customHeight="1">
      <c r="A218" s="13" t="s">
        <v>461</v>
      </c>
      <c r="B218" s="14" t="s">
        <v>130</v>
      </c>
      <c r="C218" s="15" t="s">
        <v>131</v>
      </c>
      <c r="D218" s="14">
        <v>320</v>
      </c>
      <c r="E218" s="15" t="s">
        <v>462</v>
      </c>
      <c r="F218" s="2" t="str">
        <f t="shared" si="3"/>
        <v>320</v>
      </c>
    </row>
    <row r="219" spans="1:6" ht="15" customHeight="1">
      <c r="A219" s="13" t="s">
        <v>463</v>
      </c>
      <c r="B219" s="14" t="s">
        <v>130</v>
      </c>
      <c r="C219" s="15" t="s">
        <v>131</v>
      </c>
      <c r="D219" s="14">
        <v>321</v>
      </c>
      <c r="E219" s="15" t="s">
        <v>464</v>
      </c>
      <c r="F219" s="2" t="str">
        <f t="shared" si="3"/>
        <v>321</v>
      </c>
    </row>
    <row r="220" spans="1:6" ht="15" customHeight="1">
      <c r="A220" s="13" t="s">
        <v>465</v>
      </c>
      <c r="B220" s="14" t="s">
        <v>130</v>
      </c>
      <c r="C220" s="15" t="s">
        <v>131</v>
      </c>
      <c r="D220" s="14">
        <v>322</v>
      </c>
      <c r="E220" s="15" t="s">
        <v>466</v>
      </c>
      <c r="F220" s="2" t="str">
        <f t="shared" si="3"/>
        <v>322</v>
      </c>
    </row>
    <row r="221" spans="1:6" ht="15" customHeight="1">
      <c r="A221" s="13" t="s">
        <v>467</v>
      </c>
      <c r="B221" s="14" t="s">
        <v>130</v>
      </c>
      <c r="C221" s="15" t="s">
        <v>131</v>
      </c>
      <c r="D221" s="14">
        <v>323</v>
      </c>
      <c r="E221" s="15" t="s">
        <v>468</v>
      </c>
      <c r="F221" s="2" t="str">
        <f t="shared" si="3"/>
        <v>323</v>
      </c>
    </row>
    <row r="222" spans="1:6" ht="15" customHeight="1">
      <c r="A222" s="13" t="s">
        <v>469</v>
      </c>
      <c r="B222" s="14" t="s">
        <v>130</v>
      </c>
      <c r="C222" s="15" t="s">
        <v>131</v>
      </c>
      <c r="D222" s="14">
        <v>324</v>
      </c>
      <c r="E222" s="15" t="s">
        <v>470</v>
      </c>
      <c r="F222" s="2" t="str">
        <f t="shared" si="3"/>
        <v>324</v>
      </c>
    </row>
    <row r="223" spans="1:6" ht="15" customHeight="1">
      <c r="A223" s="13" t="s">
        <v>471</v>
      </c>
      <c r="B223" s="14" t="s">
        <v>130</v>
      </c>
      <c r="C223" s="15" t="s">
        <v>131</v>
      </c>
      <c r="D223" s="14">
        <v>325</v>
      </c>
      <c r="E223" s="15" t="s">
        <v>472</v>
      </c>
      <c r="F223" s="2" t="str">
        <f t="shared" si="3"/>
        <v>325</v>
      </c>
    </row>
    <row r="224" spans="1:6" ht="15" customHeight="1">
      <c r="A224" s="13" t="s">
        <v>473</v>
      </c>
      <c r="B224" s="14" t="s">
        <v>130</v>
      </c>
      <c r="C224" s="15" t="s">
        <v>131</v>
      </c>
      <c r="D224" s="14">
        <v>326</v>
      </c>
      <c r="E224" s="15" t="s">
        <v>474</v>
      </c>
      <c r="F224" s="2" t="str">
        <f t="shared" si="3"/>
        <v>326</v>
      </c>
    </row>
    <row r="225" spans="1:6" ht="15" customHeight="1">
      <c r="A225" s="13" t="s">
        <v>475</v>
      </c>
      <c r="B225" s="14" t="s">
        <v>130</v>
      </c>
      <c r="C225" s="15" t="s">
        <v>131</v>
      </c>
      <c r="D225" s="14">
        <v>327</v>
      </c>
      <c r="E225" s="15" t="s">
        <v>476</v>
      </c>
      <c r="F225" s="2" t="str">
        <f t="shared" si="3"/>
        <v>327</v>
      </c>
    </row>
    <row r="226" spans="1:6" ht="15" customHeight="1">
      <c r="A226" s="13" t="s">
        <v>477</v>
      </c>
      <c r="B226" s="14" t="s">
        <v>130</v>
      </c>
      <c r="C226" s="15" t="s">
        <v>131</v>
      </c>
      <c r="D226" s="14">
        <v>328</v>
      </c>
      <c r="E226" s="15" t="s">
        <v>478</v>
      </c>
      <c r="F226" s="2" t="str">
        <f t="shared" si="3"/>
        <v>328</v>
      </c>
    </row>
    <row r="227" spans="1:6" ht="15" customHeight="1">
      <c r="A227" s="19" t="s">
        <v>479</v>
      </c>
      <c r="B227" s="20" t="s">
        <v>130</v>
      </c>
      <c r="C227" s="21" t="s">
        <v>131</v>
      </c>
      <c r="D227" s="20">
        <v>329</v>
      </c>
      <c r="E227" s="21" t="s">
        <v>480</v>
      </c>
      <c r="F227" s="2" t="str">
        <f t="shared" si="3"/>
        <v>329</v>
      </c>
    </row>
    <row r="228" spans="1:6" ht="15" customHeight="1">
      <c r="A228" s="10" t="s">
        <v>481</v>
      </c>
      <c r="B228" s="11" t="s">
        <v>482</v>
      </c>
      <c r="C228" s="12" t="s">
        <v>483</v>
      </c>
      <c r="D228" s="11">
        <v>330</v>
      </c>
      <c r="E228" s="12" t="s">
        <v>484</v>
      </c>
      <c r="F228" s="2" t="str">
        <f t="shared" si="3"/>
        <v>330</v>
      </c>
    </row>
    <row r="229" spans="1:6" ht="15" customHeight="1">
      <c r="A229" s="13" t="s">
        <v>485</v>
      </c>
      <c r="B229" s="14" t="s">
        <v>486</v>
      </c>
      <c r="C229" s="15" t="s">
        <v>487</v>
      </c>
      <c r="D229" s="14">
        <v>331</v>
      </c>
      <c r="E229" s="15" t="s">
        <v>488</v>
      </c>
      <c r="F229" s="2" t="str">
        <f t="shared" si="3"/>
        <v>331</v>
      </c>
    </row>
    <row r="230" spans="1:6" ht="15" customHeight="1">
      <c r="A230" s="13" t="s">
        <v>489</v>
      </c>
      <c r="B230" s="14" t="s">
        <v>486</v>
      </c>
      <c r="C230" s="15" t="s">
        <v>487</v>
      </c>
      <c r="D230" s="14">
        <v>340</v>
      </c>
      <c r="E230" s="15" t="s">
        <v>490</v>
      </c>
      <c r="F230" s="2" t="str">
        <f t="shared" si="3"/>
        <v>340</v>
      </c>
    </row>
    <row r="231" spans="1:6" ht="15" customHeight="1">
      <c r="A231" s="13" t="s">
        <v>491</v>
      </c>
      <c r="B231" s="14" t="s">
        <v>486</v>
      </c>
      <c r="C231" s="15" t="s">
        <v>487</v>
      </c>
      <c r="D231" s="14">
        <v>341</v>
      </c>
      <c r="E231" s="15" t="s">
        <v>492</v>
      </c>
      <c r="F231" s="2" t="str">
        <f t="shared" si="3"/>
        <v>341</v>
      </c>
    </row>
    <row r="232" spans="1:6" ht="15" customHeight="1">
      <c r="A232" s="13" t="s">
        <v>493</v>
      </c>
      <c r="B232" s="14" t="s">
        <v>486</v>
      </c>
      <c r="C232" s="15" t="s">
        <v>487</v>
      </c>
      <c r="D232" s="14">
        <v>350</v>
      </c>
      <c r="E232" s="15" t="s">
        <v>494</v>
      </c>
      <c r="F232" s="2" t="str">
        <f t="shared" si="3"/>
        <v>350</v>
      </c>
    </row>
    <row r="233" spans="1:6" ht="15" customHeight="1">
      <c r="A233" s="13" t="s">
        <v>495</v>
      </c>
      <c r="B233" s="14" t="s">
        <v>486</v>
      </c>
      <c r="C233" s="15" t="s">
        <v>487</v>
      </c>
      <c r="D233" s="14">
        <v>351</v>
      </c>
      <c r="E233" s="15" t="s">
        <v>496</v>
      </c>
      <c r="F233" s="2" t="str">
        <f t="shared" si="3"/>
        <v>351</v>
      </c>
    </row>
    <row r="234" spans="1:6" ht="15" customHeight="1">
      <c r="A234" s="13" t="s">
        <v>497</v>
      </c>
      <c r="B234" s="14" t="s">
        <v>486</v>
      </c>
      <c r="C234" s="15" t="s">
        <v>487</v>
      </c>
      <c r="D234" s="14">
        <v>360</v>
      </c>
      <c r="E234" s="15" t="s">
        <v>498</v>
      </c>
      <c r="F234" s="2" t="str">
        <f t="shared" si="3"/>
        <v>360</v>
      </c>
    </row>
    <row r="235" spans="1:6" ht="15" customHeight="1">
      <c r="A235" s="13" t="s">
        <v>499</v>
      </c>
      <c r="B235" s="14" t="s">
        <v>486</v>
      </c>
      <c r="C235" s="15" t="s">
        <v>487</v>
      </c>
      <c r="D235" s="14">
        <v>361</v>
      </c>
      <c r="E235" s="15" t="s">
        <v>500</v>
      </c>
      <c r="F235" s="2" t="str">
        <f t="shared" si="3"/>
        <v>361</v>
      </c>
    </row>
    <row r="236" spans="1:6" ht="15" customHeight="1">
      <c r="A236" s="13" t="s">
        <v>501</v>
      </c>
      <c r="B236" s="14" t="s">
        <v>486</v>
      </c>
      <c r="C236" s="15" t="s">
        <v>487</v>
      </c>
      <c r="D236" s="14">
        <v>362</v>
      </c>
      <c r="E236" s="15" t="s">
        <v>502</v>
      </c>
      <c r="F236" s="2" t="str">
        <f t="shared" si="3"/>
        <v>362</v>
      </c>
    </row>
    <row r="237" spans="1:6" ht="15" customHeight="1">
      <c r="A237" s="19" t="s">
        <v>503</v>
      </c>
      <c r="B237" s="20" t="s">
        <v>486</v>
      </c>
      <c r="C237" s="21" t="s">
        <v>487</v>
      </c>
      <c r="D237" s="20">
        <v>363</v>
      </c>
      <c r="E237" s="21" t="s">
        <v>504</v>
      </c>
      <c r="F237" s="2" t="str">
        <f t="shared" si="3"/>
        <v>363</v>
      </c>
    </row>
    <row r="238" spans="1:6" ht="15" customHeight="1">
      <c r="A238" s="10" t="s">
        <v>505</v>
      </c>
      <c r="B238" s="11" t="s">
        <v>506</v>
      </c>
      <c r="C238" s="12" t="s">
        <v>507</v>
      </c>
      <c r="D238" s="11">
        <v>370</v>
      </c>
      <c r="E238" s="12" t="s">
        <v>508</v>
      </c>
      <c r="F238" s="2" t="str">
        <f t="shared" si="3"/>
        <v>370</v>
      </c>
    </row>
    <row r="239" spans="1:6" ht="15" customHeight="1">
      <c r="A239" s="13" t="s">
        <v>509</v>
      </c>
      <c r="B239" s="14" t="s">
        <v>510</v>
      </c>
      <c r="C239" s="15" t="s">
        <v>511</v>
      </c>
      <c r="D239" s="14">
        <v>371</v>
      </c>
      <c r="E239" s="15" t="s">
        <v>512</v>
      </c>
      <c r="F239" s="2" t="str">
        <f t="shared" si="3"/>
        <v>371</v>
      </c>
    </row>
    <row r="240" spans="1:6" ht="15" customHeight="1">
      <c r="A240" s="13" t="s">
        <v>513</v>
      </c>
      <c r="B240" s="14" t="s">
        <v>510</v>
      </c>
      <c r="C240" s="15" t="s">
        <v>511</v>
      </c>
      <c r="D240" s="14">
        <v>372</v>
      </c>
      <c r="E240" s="15" t="s">
        <v>514</v>
      </c>
      <c r="F240" s="2" t="str">
        <f t="shared" si="3"/>
        <v>372</v>
      </c>
    </row>
    <row r="241" spans="1:6" ht="15" customHeight="1">
      <c r="A241" s="13" t="s">
        <v>515</v>
      </c>
      <c r="B241" s="14" t="s">
        <v>510</v>
      </c>
      <c r="C241" s="15" t="s">
        <v>511</v>
      </c>
      <c r="D241" s="14">
        <v>373</v>
      </c>
      <c r="E241" s="15" t="s">
        <v>516</v>
      </c>
      <c r="F241" s="2" t="str">
        <f t="shared" si="3"/>
        <v>373</v>
      </c>
    </row>
    <row r="242" spans="1:6" ht="15" customHeight="1">
      <c r="A242" s="13" t="s">
        <v>517</v>
      </c>
      <c r="B242" s="14" t="s">
        <v>510</v>
      </c>
      <c r="C242" s="15" t="s">
        <v>511</v>
      </c>
      <c r="D242" s="14">
        <v>380</v>
      </c>
      <c r="E242" s="15" t="s">
        <v>518</v>
      </c>
      <c r="F242" s="2" t="str">
        <f t="shared" si="3"/>
        <v>380</v>
      </c>
    </row>
    <row r="243" spans="1:6" ht="15" customHeight="1">
      <c r="A243" s="13" t="s">
        <v>519</v>
      </c>
      <c r="B243" s="14" t="s">
        <v>510</v>
      </c>
      <c r="C243" s="15" t="s">
        <v>511</v>
      </c>
      <c r="D243" s="14">
        <v>381</v>
      </c>
      <c r="E243" s="15" t="s">
        <v>520</v>
      </c>
      <c r="F243" s="2" t="str">
        <f t="shared" si="3"/>
        <v>381</v>
      </c>
    </row>
    <row r="244" spans="1:6" ht="15" customHeight="1">
      <c r="A244" s="13" t="s">
        <v>521</v>
      </c>
      <c r="B244" s="14" t="s">
        <v>510</v>
      </c>
      <c r="C244" s="15" t="s">
        <v>511</v>
      </c>
      <c r="D244" s="14">
        <v>382</v>
      </c>
      <c r="E244" s="15" t="s">
        <v>522</v>
      </c>
      <c r="F244" s="2" t="str">
        <f t="shared" si="3"/>
        <v>382</v>
      </c>
    </row>
    <row r="245" spans="1:6" ht="15" customHeight="1">
      <c r="A245" s="13" t="s">
        <v>523</v>
      </c>
      <c r="B245" s="14" t="s">
        <v>510</v>
      </c>
      <c r="C245" s="15" t="s">
        <v>511</v>
      </c>
      <c r="D245" s="14">
        <v>383</v>
      </c>
      <c r="E245" s="15" t="s">
        <v>524</v>
      </c>
      <c r="F245" s="2" t="str">
        <f t="shared" si="3"/>
        <v>383</v>
      </c>
    </row>
    <row r="246" spans="1:6" ht="15" customHeight="1">
      <c r="A246" s="13" t="s">
        <v>525</v>
      </c>
      <c r="B246" s="14" t="s">
        <v>510</v>
      </c>
      <c r="C246" s="15" t="s">
        <v>511</v>
      </c>
      <c r="D246" s="14">
        <v>390</v>
      </c>
      <c r="E246" s="15" t="s">
        <v>526</v>
      </c>
      <c r="F246" s="2" t="str">
        <f t="shared" si="3"/>
        <v>390</v>
      </c>
    </row>
    <row r="247" spans="1:6" ht="15" customHeight="1">
      <c r="A247" s="13" t="s">
        <v>527</v>
      </c>
      <c r="B247" s="14" t="s">
        <v>510</v>
      </c>
      <c r="C247" s="15" t="s">
        <v>511</v>
      </c>
      <c r="D247" s="14">
        <v>391</v>
      </c>
      <c r="E247" s="15" t="s">
        <v>528</v>
      </c>
      <c r="F247" s="2" t="str">
        <f t="shared" si="3"/>
        <v>391</v>
      </c>
    </row>
    <row r="248" spans="1:6" ht="15" customHeight="1">
      <c r="A248" s="13" t="s">
        <v>529</v>
      </c>
      <c r="B248" s="14" t="s">
        <v>510</v>
      </c>
      <c r="C248" s="15" t="s">
        <v>511</v>
      </c>
      <c r="D248" s="14">
        <v>392</v>
      </c>
      <c r="E248" s="15" t="s">
        <v>530</v>
      </c>
      <c r="F248" s="2" t="str">
        <f t="shared" si="3"/>
        <v>392</v>
      </c>
    </row>
    <row r="249" spans="1:6" ht="15" customHeight="1">
      <c r="A249" s="13" t="s">
        <v>531</v>
      </c>
      <c r="B249" s="14" t="s">
        <v>510</v>
      </c>
      <c r="C249" s="15" t="s">
        <v>511</v>
      </c>
      <c r="D249" s="14">
        <v>400</v>
      </c>
      <c r="E249" s="15" t="s">
        <v>532</v>
      </c>
      <c r="F249" s="2" t="str">
        <f t="shared" si="3"/>
        <v>400</v>
      </c>
    </row>
    <row r="250" spans="1:6" ht="15" customHeight="1">
      <c r="A250" s="13" t="s">
        <v>533</v>
      </c>
      <c r="B250" s="14" t="s">
        <v>510</v>
      </c>
      <c r="C250" s="15" t="s">
        <v>511</v>
      </c>
      <c r="D250" s="14">
        <v>401</v>
      </c>
      <c r="E250" s="15" t="s">
        <v>534</v>
      </c>
      <c r="F250" s="2" t="str">
        <f t="shared" si="3"/>
        <v>401</v>
      </c>
    </row>
    <row r="251" spans="1:6" ht="15" customHeight="1">
      <c r="A251" s="13" t="s">
        <v>535</v>
      </c>
      <c r="B251" s="14" t="s">
        <v>510</v>
      </c>
      <c r="C251" s="15" t="s">
        <v>511</v>
      </c>
      <c r="D251" s="14">
        <v>410</v>
      </c>
      <c r="E251" s="15" t="s">
        <v>536</v>
      </c>
      <c r="F251" s="2" t="str">
        <f t="shared" si="3"/>
        <v>410</v>
      </c>
    </row>
    <row r="252" spans="1:6" ht="15" customHeight="1">
      <c r="A252" s="13" t="s">
        <v>537</v>
      </c>
      <c r="B252" s="14" t="s">
        <v>510</v>
      </c>
      <c r="C252" s="15" t="s">
        <v>511</v>
      </c>
      <c r="D252" s="14">
        <v>411</v>
      </c>
      <c r="E252" s="15" t="s">
        <v>538</v>
      </c>
      <c r="F252" s="2" t="str">
        <f t="shared" si="3"/>
        <v>411</v>
      </c>
    </row>
    <row r="253" spans="1:6" ht="15" customHeight="1">
      <c r="A253" s="13" t="s">
        <v>539</v>
      </c>
      <c r="B253" s="14" t="s">
        <v>510</v>
      </c>
      <c r="C253" s="15" t="s">
        <v>511</v>
      </c>
      <c r="D253" s="14">
        <v>412</v>
      </c>
      <c r="E253" s="15" t="s">
        <v>540</v>
      </c>
      <c r="F253" s="2" t="str">
        <f t="shared" si="3"/>
        <v>412</v>
      </c>
    </row>
    <row r="254" spans="1:6" ht="15" customHeight="1">
      <c r="A254" s="13" t="s">
        <v>541</v>
      </c>
      <c r="B254" s="14" t="s">
        <v>510</v>
      </c>
      <c r="C254" s="15" t="s">
        <v>511</v>
      </c>
      <c r="D254" s="14">
        <v>413</v>
      </c>
      <c r="E254" s="15" t="s">
        <v>542</v>
      </c>
      <c r="F254" s="2" t="str">
        <f t="shared" si="3"/>
        <v>413</v>
      </c>
    </row>
    <row r="255" spans="1:6" ht="15" customHeight="1">
      <c r="A255" s="13" t="s">
        <v>543</v>
      </c>
      <c r="B255" s="14" t="s">
        <v>510</v>
      </c>
      <c r="C255" s="15" t="s">
        <v>511</v>
      </c>
      <c r="D255" s="14">
        <v>414</v>
      </c>
      <c r="E255" s="15" t="s">
        <v>544</v>
      </c>
      <c r="F255" s="2" t="str">
        <f t="shared" si="3"/>
        <v>414</v>
      </c>
    </row>
    <row r="256" spans="1:6" ht="15" customHeight="1">
      <c r="A256" s="13" t="s">
        <v>545</v>
      </c>
      <c r="B256" s="14" t="s">
        <v>510</v>
      </c>
      <c r="C256" s="15" t="s">
        <v>511</v>
      </c>
      <c r="D256" s="14">
        <v>415</v>
      </c>
      <c r="E256" s="15" t="s">
        <v>546</v>
      </c>
      <c r="F256" s="2" t="str">
        <f t="shared" si="3"/>
        <v>415</v>
      </c>
    </row>
    <row r="257" spans="1:6" ht="15" customHeight="1">
      <c r="A257" s="19" t="s">
        <v>547</v>
      </c>
      <c r="B257" s="20" t="s">
        <v>510</v>
      </c>
      <c r="C257" s="21" t="s">
        <v>511</v>
      </c>
      <c r="D257" s="20">
        <v>416</v>
      </c>
      <c r="E257" s="21" t="s">
        <v>548</v>
      </c>
      <c r="F257" s="2" t="str">
        <f t="shared" si="3"/>
        <v>416</v>
      </c>
    </row>
    <row r="258" spans="1:6" ht="15" customHeight="1">
      <c r="A258" s="10" t="s">
        <v>549</v>
      </c>
      <c r="B258" s="11" t="s">
        <v>550</v>
      </c>
      <c r="C258" s="12" t="s">
        <v>551</v>
      </c>
      <c r="D258" s="11">
        <v>420</v>
      </c>
      <c r="E258" s="12" t="s">
        <v>552</v>
      </c>
      <c r="F258" s="2" t="str">
        <f t="shared" si="3"/>
        <v>420</v>
      </c>
    </row>
    <row r="259" spans="1:6" ht="15" customHeight="1">
      <c r="A259" s="13" t="s">
        <v>553</v>
      </c>
      <c r="B259" s="14" t="s">
        <v>554</v>
      </c>
      <c r="C259" s="15" t="s">
        <v>555</v>
      </c>
      <c r="D259" s="14">
        <v>421</v>
      </c>
      <c r="E259" s="15" t="s">
        <v>556</v>
      </c>
      <c r="F259" s="2" t="str">
        <f t="shared" si="3"/>
        <v>421</v>
      </c>
    </row>
    <row r="260" spans="1:6" ht="15" customHeight="1">
      <c r="A260" s="13" t="s">
        <v>557</v>
      </c>
      <c r="B260" s="14" t="s">
        <v>554</v>
      </c>
      <c r="C260" s="15" t="s">
        <v>555</v>
      </c>
      <c r="D260" s="14">
        <v>430</v>
      </c>
      <c r="E260" s="15" t="s">
        <v>558</v>
      </c>
      <c r="F260" s="2" t="str">
        <f t="shared" si="3"/>
        <v>430</v>
      </c>
    </row>
    <row r="261" spans="1:6" ht="15" customHeight="1">
      <c r="A261" s="13" t="s">
        <v>559</v>
      </c>
      <c r="B261" s="14" t="s">
        <v>554</v>
      </c>
      <c r="C261" s="15" t="s">
        <v>555</v>
      </c>
      <c r="D261" s="14">
        <v>431</v>
      </c>
      <c r="E261" s="15" t="s">
        <v>560</v>
      </c>
      <c r="F261" s="2" t="str">
        <f t="shared" ref="F261:F324" si="4">A261</f>
        <v>431</v>
      </c>
    </row>
    <row r="262" spans="1:6" ht="15" customHeight="1">
      <c r="A262" s="13" t="s">
        <v>561</v>
      </c>
      <c r="B262" s="14" t="s">
        <v>554</v>
      </c>
      <c r="C262" s="15" t="s">
        <v>555</v>
      </c>
      <c r="D262" s="14">
        <v>432</v>
      </c>
      <c r="E262" s="15" t="s">
        <v>562</v>
      </c>
      <c r="F262" s="2" t="str">
        <f t="shared" si="4"/>
        <v>432</v>
      </c>
    </row>
    <row r="263" spans="1:6" ht="15" customHeight="1">
      <c r="A263" s="13" t="s">
        <v>563</v>
      </c>
      <c r="B263" s="14" t="s">
        <v>554</v>
      </c>
      <c r="C263" s="15" t="s">
        <v>555</v>
      </c>
      <c r="D263" s="14">
        <v>433</v>
      </c>
      <c r="E263" s="15" t="s">
        <v>564</v>
      </c>
      <c r="F263" s="2" t="str">
        <f t="shared" si="4"/>
        <v>433</v>
      </c>
    </row>
    <row r="264" spans="1:6" ht="15" customHeight="1">
      <c r="A264" s="13" t="s">
        <v>565</v>
      </c>
      <c r="B264" s="14" t="s">
        <v>554</v>
      </c>
      <c r="C264" s="15" t="s">
        <v>555</v>
      </c>
      <c r="D264" s="14">
        <v>439</v>
      </c>
      <c r="E264" s="15" t="s">
        <v>566</v>
      </c>
      <c r="F264" s="2" t="str">
        <f t="shared" si="4"/>
        <v>439</v>
      </c>
    </row>
    <row r="265" spans="1:6" ht="15" customHeight="1">
      <c r="A265" s="13" t="s">
        <v>567</v>
      </c>
      <c r="B265" s="14" t="s">
        <v>554</v>
      </c>
      <c r="C265" s="15" t="s">
        <v>555</v>
      </c>
      <c r="D265" s="14">
        <v>440</v>
      </c>
      <c r="E265" s="15" t="s">
        <v>568</v>
      </c>
      <c r="F265" s="2" t="str">
        <f t="shared" si="4"/>
        <v>440</v>
      </c>
    </row>
    <row r="266" spans="1:6" ht="15" customHeight="1">
      <c r="A266" s="13" t="s">
        <v>569</v>
      </c>
      <c r="B266" s="14" t="s">
        <v>554</v>
      </c>
      <c r="C266" s="15" t="s">
        <v>555</v>
      </c>
      <c r="D266" s="14">
        <v>441</v>
      </c>
      <c r="E266" s="15" t="s">
        <v>570</v>
      </c>
      <c r="F266" s="2" t="str">
        <f t="shared" si="4"/>
        <v>441</v>
      </c>
    </row>
    <row r="267" spans="1:6" ht="15" customHeight="1">
      <c r="A267" s="13" t="s">
        <v>571</v>
      </c>
      <c r="B267" s="14" t="s">
        <v>554</v>
      </c>
      <c r="C267" s="15" t="s">
        <v>555</v>
      </c>
      <c r="D267" s="14">
        <v>442</v>
      </c>
      <c r="E267" s="15" t="s">
        <v>572</v>
      </c>
      <c r="F267" s="2" t="str">
        <f t="shared" si="4"/>
        <v>442</v>
      </c>
    </row>
    <row r="268" spans="1:6" ht="15" customHeight="1">
      <c r="A268" s="13" t="s">
        <v>573</v>
      </c>
      <c r="B268" s="14" t="s">
        <v>554</v>
      </c>
      <c r="C268" s="15" t="s">
        <v>555</v>
      </c>
      <c r="D268" s="14">
        <v>443</v>
      </c>
      <c r="E268" s="15" t="s">
        <v>574</v>
      </c>
      <c r="F268" s="2" t="str">
        <f t="shared" si="4"/>
        <v>443</v>
      </c>
    </row>
    <row r="269" spans="1:6" ht="15" customHeight="1">
      <c r="A269" s="13" t="s">
        <v>575</v>
      </c>
      <c r="B269" s="14" t="s">
        <v>554</v>
      </c>
      <c r="C269" s="15" t="s">
        <v>555</v>
      </c>
      <c r="D269" s="14">
        <v>444</v>
      </c>
      <c r="E269" s="15" t="s">
        <v>576</v>
      </c>
      <c r="F269" s="2" t="str">
        <f t="shared" si="4"/>
        <v>444</v>
      </c>
    </row>
    <row r="270" spans="1:6" ht="15" customHeight="1">
      <c r="A270" s="13" t="s">
        <v>577</v>
      </c>
      <c r="B270" s="14" t="s">
        <v>554</v>
      </c>
      <c r="C270" s="15" t="s">
        <v>555</v>
      </c>
      <c r="D270" s="14">
        <v>449</v>
      </c>
      <c r="E270" s="15" t="s">
        <v>578</v>
      </c>
      <c r="F270" s="2" t="str">
        <f t="shared" si="4"/>
        <v>449</v>
      </c>
    </row>
    <row r="271" spans="1:6" ht="15" customHeight="1">
      <c r="A271" s="13" t="s">
        <v>579</v>
      </c>
      <c r="B271" s="14" t="s">
        <v>554</v>
      </c>
      <c r="C271" s="15" t="s">
        <v>555</v>
      </c>
      <c r="D271" s="14">
        <v>450</v>
      </c>
      <c r="E271" s="15" t="s">
        <v>580</v>
      </c>
      <c r="F271" s="2" t="str">
        <f t="shared" si="4"/>
        <v>450</v>
      </c>
    </row>
    <row r="272" spans="1:6" ht="15" customHeight="1">
      <c r="A272" s="13" t="s">
        <v>581</v>
      </c>
      <c r="B272" s="14" t="s">
        <v>554</v>
      </c>
      <c r="C272" s="15" t="s">
        <v>555</v>
      </c>
      <c r="D272" s="14">
        <v>451</v>
      </c>
      <c r="E272" s="15" t="s">
        <v>582</v>
      </c>
      <c r="F272" s="2" t="str">
        <f t="shared" si="4"/>
        <v>451</v>
      </c>
    </row>
    <row r="273" spans="1:6" ht="15" customHeight="1">
      <c r="A273" s="13" t="s">
        <v>583</v>
      </c>
      <c r="B273" s="14" t="s">
        <v>554</v>
      </c>
      <c r="C273" s="15" t="s">
        <v>555</v>
      </c>
      <c r="D273" s="14">
        <v>452</v>
      </c>
      <c r="E273" s="15" t="s">
        <v>584</v>
      </c>
      <c r="F273" s="2" t="str">
        <f t="shared" si="4"/>
        <v>452</v>
      </c>
    </row>
    <row r="274" spans="1:6" ht="15" customHeight="1">
      <c r="A274" s="13" t="s">
        <v>585</v>
      </c>
      <c r="B274" s="14" t="s">
        <v>554</v>
      </c>
      <c r="C274" s="15" t="s">
        <v>555</v>
      </c>
      <c r="D274" s="14">
        <v>453</v>
      </c>
      <c r="E274" s="15" t="s">
        <v>586</v>
      </c>
      <c r="F274" s="2" t="str">
        <f t="shared" si="4"/>
        <v>453</v>
      </c>
    </row>
    <row r="275" spans="1:6" ht="15" customHeight="1">
      <c r="A275" s="13" t="s">
        <v>587</v>
      </c>
      <c r="B275" s="14" t="s">
        <v>554</v>
      </c>
      <c r="C275" s="15" t="s">
        <v>555</v>
      </c>
      <c r="D275" s="14">
        <v>454</v>
      </c>
      <c r="E275" s="15" t="s">
        <v>588</v>
      </c>
      <c r="F275" s="2" t="str">
        <f t="shared" si="4"/>
        <v>454</v>
      </c>
    </row>
    <row r="276" spans="1:6" ht="15" customHeight="1">
      <c r="A276" s="13" t="s">
        <v>589</v>
      </c>
      <c r="B276" s="14" t="s">
        <v>554</v>
      </c>
      <c r="C276" s="15" t="s">
        <v>555</v>
      </c>
      <c r="D276" s="14">
        <v>460</v>
      </c>
      <c r="E276" s="15" t="s">
        <v>590</v>
      </c>
      <c r="F276" s="2" t="str">
        <f t="shared" si="4"/>
        <v>460</v>
      </c>
    </row>
    <row r="277" spans="1:6" ht="15" customHeight="1">
      <c r="A277" s="13" t="s">
        <v>591</v>
      </c>
      <c r="B277" s="14" t="s">
        <v>554</v>
      </c>
      <c r="C277" s="15" t="s">
        <v>555</v>
      </c>
      <c r="D277" s="14">
        <v>461</v>
      </c>
      <c r="E277" s="15" t="s">
        <v>592</v>
      </c>
      <c r="F277" s="2" t="str">
        <f t="shared" si="4"/>
        <v>461</v>
      </c>
    </row>
    <row r="278" spans="1:6" ht="15" customHeight="1">
      <c r="A278" s="13" t="s">
        <v>593</v>
      </c>
      <c r="B278" s="14" t="s">
        <v>554</v>
      </c>
      <c r="C278" s="15" t="s">
        <v>555</v>
      </c>
      <c r="D278" s="14">
        <v>462</v>
      </c>
      <c r="E278" s="15" t="s">
        <v>594</v>
      </c>
      <c r="F278" s="2" t="str">
        <f t="shared" si="4"/>
        <v>462</v>
      </c>
    </row>
    <row r="279" spans="1:6" ht="15" customHeight="1">
      <c r="A279" s="13" t="s">
        <v>595</v>
      </c>
      <c r="B279" s="14" t="s">
        <v>554</v>
      </c>
      <c r="C279" s="15" t="s">
        <v>555</v>
      </c>
      <c r="D279" s="14">
        <v>470</v>
      </c>
      <c r="E279" s="15" t="s">
        <v>596</v>
      </c>
      <c r="F279" s="2" t="str">
        <f t="shared" si="4"/>
        <v>470</v>
      </c>
    </row>
    <row r="280" spans="1:6" ht="15" customHeight="1">
      <c r="A280" s="13" t="s">
        <v>597</v>
      </c>
      <c r="B280" s="14" t="s">
        <v>554</v>
      </c>
      <c r="C280" s="15" t="s">
        <v>555</v>
      </c>
      <c r="D280" s="14">
        <v>471</v>
      </c>
      <c r="E280" s="15" t="s">
        <v>598</v>
      </c>
      <c r="F280" s="2" t="str">
        <f t="shared" si="4"/>
        <v>471</v>
      </c>
    </row>
    <row r="281" spans="1:6" ht="15" customHeight="1">
      <c r="A281" s="13" t="s">
        <v>599</v>
      </c>
      <c r="B281" s="14" t="s">
        <v>554</v>
      </c>
      <c r="C281" s="15" t="s">
        <v>555</v>
      </c>
      <c r="D281" s="14">
        <v>472</v>
      </c>
      <c r="E281" s="15" t="s">
        <v>600</v>
      </c>
      <c r="F281" s="2" t="str">
        <f t="shared" si="4"/>
        <v>472</v>
      </c>
    </row>
    <row r="282" spans="1:6" ht="15" customHeight="1">
      <c r="A282" s="13" t="s">
        <v>601</v>
      </c>
      <c r="B282" s="14" t="s">
        <v>554</v>
      </c>
      <c r="C282" s="15" t="s">
        <v>555</v>
      </c>
      <c r="D282" s="14">
        <v>480</v>
      </c>
      <c r="E282" s="15" t="s">
        <v>602</v>
      </c>
      <c r="F282" s="2" t="str">
        <f t="shared" si="4"/>
        <v>480</v>
      </c>
    </row>
    <row r="283" spans="1:6" ht="15" customHeight="1">
      <c r="A283" s="13" t="s">
        <v>603</v>
      </c>
      <c r="B283" s="14" t="s">
        <v>554</v>
      </c>
      <c r="C283" s="15" t="s">
        <v>555</v>
      </c>
      <c r="D283" s="14">
        <v>481</v>
      </c>
      <c r="E283" s="15" t="s">
        <v>604</v>
      </c>
      <c r="F283" s="2" t="str">
        <f t="shared" si="4"/>
        <v>481</v>
      </c>
    </row>
    <row r="284" spans="1:6" ht="15" customHeight="1">
      <c r="A284" s="13" t="s">
        <v>605</v>
      </c>
      <c r="B284" s="14" t="s">
        <v>554</v>
      </c>
      <c r="C284" s="15" t="s">
        <v>555</v>
      </c>
      <c r="D284" s="14">
        <v>482</v>
      </c>
      <c r="E284" s="15" t="s">
        <v>606</v>
      </c>
      <c r="F284" s="2" t="str">
        <f t="shared" si="4"/>
        <v>482</v>
      </c>
    </row>
    <row r="285" spans="1:6" ht="15" customHeight="1">
      <c r="A285" s="13" t="s">
        <v>607</v>
      </c>
      <c r="B285" s="14" t="s">
        <v>554</v>
      </c>
      <c r="C285" s="15" t="s">
        <v>555</v>
      </c>
      <c r="D285" s="14">
        <v>483</v>
      </c>
      <c r="E285" s="15" t="s">
        <v>608</v>
      </c>
      <c r="F285" s="2" t="str">
        <f t="shared" si="4"/>
        <v>483</v>
      </c>
    </row>
    <row r="286" spans="1:6" ht="15" customHeight="1">
      <c r="A286" s="13" t="s">
        <v>609</v>
      </c>
      <c r="B286" s="14" t="s">
        <v>554</v>
      </c>
      <c r="C286" s="15" t="s">
        <v>555</v>
      </c>
      <c r="D286" s="14">
        <v>484</v>
      </c>
      <c r="E286" s="15" t="s">
        <v>610</v>
      </c>
      <c r="F286" s="2" t="str">
        <f t="shared" si="4"/>
        <v>484</v>
      </c>
    </row>
    <row r="287" spans="1:6" ht="15" customHeight="1">
      <c r="A287" s="13" t="s">
        <v>611</v>
      </c>
      <c r="B287" s="14" t="s">
        <v>554</v>
      </c>
      <c r="C287" s="15" t="s">
        <v>555</v>
      </c>
      <c r="D287" s="14">
        <v>485</v>
      </c>
      <c r="E287" s="15" t="s">
        <v>612</v>
      </c>
      <c r="F287" s="2" t="str">
        <f t="shared" si="4"/>
        <v>485</v>
      </c>
    </row>
    <row r="288" spans="1:6" ht="15" customHeight="1">
      <c r="A288" s="13" t="s">
        <v>613</v>
      </c>
      <c r="B288" s="14" t="s">
        <v>554</v>
      </c>
      <c r="C288" s="15" t="s">
        <v>555</v>
      </c>
      <c r="D288" s="14">
        <v>489</v>
      </c>
      <c r="E288" s="15" t="s">
        <v>614</v>
      </c>
      <c r="F288" s="2" t="str">
        <f t="shared" si="4"/>
        <v>489</v>
      </c>
    </row>
    <row r="289" spans="1:6" ht="15" customHeight="1">
      <c r="A289" s="13" t="s">
        <v>615</v>
      </c>
      <c r="B289" s="14" t="s">
        <v>554</v>
      </c>
      <c r="C289" s="15" t="s">
        <v>555</v>
      </c>
      <c r="D289" s="14">
        <v>490</v>
      </c>
      <c r="E289" s="15" t="s">
        <v>616</v>
      </c>
      <c r="F289" s="2" t="str">
        <f t="shared" si="4"/>
        <v>490</v>
      </c>
    </row>
    <row r="290" spans="1:6" ht="15" customHeight="1">
      <c r="A290" s="19" t="s">
        <v>617</v>
      </c>
      <c r="B290" s="20" t="s">
        <v>554</v>
      </c>
      <c r="C290" s="21" t="s">
        <v>555</v>
      </c>
      <c r="D290" s="20">
        <v>491</v>
      </c>
      <c r="E290" s="21" t="s">
        <v>618</v>
      </c>
      <c r="F290" s="2" t="str">
        <f t="shared" si="4"/>
        <v>491</v>
      </c>
    </row>
    <row r="291" spans="1:6" ht="15" customHeight="1">
      <c r="A291" s="10" t="s">
        <v>619</v>
      </c>
      <c r="B291" s="11" t="s">
        <v>620</v>
      </c>
      <c r="C291" s="12" t="s">
        <v>621</v>
      </c>
      <c r="D291" s="11">
        <v>500</v>
      </c>
      <c r="E291" s="12" t="s">
        <v>622</v>
      </c>
      <c r="F291" s="2" t="str">
        <f t="shared" si="4"/>
        <v>500</v>
      </c>
    </row>
    <row r="292" spans="1:6" ht="15" customHeight="1">
      <c r="A292" s="13" t="s">
        <v>623</v>
      </c>
      <c r="B292" s="14" t="s">
        <v>624</v>
      </c>
      <c r="C292" s="15" t="s">
        <v>625</v>
      </c>
      <c r="D292" s="14">
        <v>501</v>
      </c>
      <c r="E292" s="15" t="s">
        <v>626</v>
      </c>
      <c r="F292" s="2" t="str">
        <f t="shared" si="4"/>
        <v>501</v>
      </c>
    </row>
    <row r="293" spans="1:6" ht="15" customHeight="1">
      <c r="A293" s="13" t="s">
        <v>627</v>
      </c>
      <c r="B293" s="14" t="s">
        <v>624</v>
      </c>
      <c r="C293" s="15" t="s">
        <v>625</v>
      </c>
      <c r="D293" s="14">
        <v>510</v>
      </c>
      <c r="E293" s="15" t="s">
        <v>628</v>
      </c>
      <c r="F293" s="2" t="str">
        <f t="shared" si="4"/>
        <v>510</v>
      </c>
    </row>
    <row r="294" spans="1:6" ht="15" customHeight="1">
      <c r="A294" s="13" t="s">
        <v>629</v>
      </c>
      <c r="B294" s="14" t="s">
        <v>624</v>
      </c>
      <c r="C294" s="15" t="s">
        <v>625</v>
      </c>
      <c r="D294" s="14">
        <v>511</v>
      </c>
      <c r="E294" s="15" t="s">
        <v>630</v>
      </c>
      <c r="F294" s="2" t="str">
        <f t="shared" si="4"/>
        <v>511</v>
      </c>
    </row>
    <row r="295" spans="1:6" ht="15" customHeight="1">
      <c r="A295" s="13" t="s">
        <v>631</v>
      </c>
      <c r="B295" s="14" t="s">
        <v>624</v>
      </c>
      <c r="C295" s="15" t="s">
        <v>625</v>
      </c>
      <c r="D295" s="14">
        <v>512</v>
      </c>
      <c r="E295" s="15" t="s">
        <v>632</v>
      </c>
      <c r="F295" s="2" t="str">
        <f t="shared" si="4"/>
        <v>512</v>
      </c>
    </row>
    <row r="296" spans="1:6" ht="15" customHeight="1">
      <c r="A296" s="13" t="s">
        <v>633</v>
      </c>
      <c r="B296" s="14" t="s">
        <v>624</v>
      </c>
      <c r="C296" s="15" t="s">
        <v>625</v>
      </c>
      <c r="D296" s="14">
        <v>513</v>
      </c>
      <c r="E296" s="15" t="s">
        <v>634</v>
      </c>
      <c r="F296" s="2" t="str">
        <f t="shared" si="4"/>
        <v>513</v>
      </c>
    </row>
    <row r="297" spans="1:6" ht="15" customHeight="1">
      <c r="A297" s="13" t="s">
        <v>635</v>
      </c>
      <c r="B297" s="14" t="s">
        <v>624</v>
      </c>
      <c r="C297" s="15" t="s">
        <v>625</v>
      </c>
      <c r="D297" s="14">
        <v>520</v>
      </c>
      <c r="E297" s="15" t="s">
        <v>636</v>
      </c>
      <c r="F297" s="2" t="str">
        <f t="shared" si="4"/>
        <v>520</v>
      </c>
    </row>
    <row r="298" spans="1:6" ht="15" customHeight="1">
      <c r="A298" s="13" t="s">
        <v>637</v>
      </c>
      <c r="B298" s="14" t="s">
        <v>624</v>
      </c>
      <c r="C298" s="15" t="s">
        <v>625</v>
      </c>
      <c r="D298" s="14">
        <v>521</v>
      </c>
      <c r="E298" s="15" t="s">
        <v>638</v>
      </c>
      <c r="F298" s="2" t="str">
        <f t="shared" si="4"/>
        <v>521</v>
      </c>
    </row>
    <row r="299" spans="1:6" ht="15" customHeight="1">
      <c r="A299" s="13" t="s">
        <v>639</v>
      </c>
      <c r="B299" s="14" t="s">
        <v>624</v>
      </c>
      <c r="C299" s="15" t="s">
        <v>625</v>
      </c>
      <c r="D299" s="14">
        <v>522</v>
      </c>
      <c r="E299" s="15" t="s">
        <v>640</v>
      </c>
      <c r="F299" s="2" t="str">
        <f t="shared" si="4"/>
        <v>522</v>
      </c>
    </row>
    <row r="300" spans="1:6" ht="15" customHeight="1">
      <c r="A300" s="13" t="s">
        <v>641</v>
      </c>
      <c r="B300" s="14" t="s">
        <v>624</v>
      </c>
      <c r="C300" s="15" t="s">
        <v>625</v>
      </c>
      <c r="D300" s="14">
        <v>530</v>
      </c>
      <c r="E300" s="15" t="s">
        <v>642</v>
      </c>
      <c r="F300" s="2" t="str">
        <f t="shared" si="4"/>
        <v>530</v>
      </c>
    </row>
    <row r="301" spans="1:6" ht="15" customHeight="1">
      <c r="A301" s="13" t="s">
        <v>643</v>
      </c>
      <c r="B301" s="14" t="s">
        <v>624</v>
      </c>
      <c r="C301" s="15" t="s">
        <v>625</v>
      </c>
      <c r="D301" s="14">
        <v>531</v>
      </c>
      <c r="E301" s="15" t="s">
        <v>644</v>
      </c>
      <c r="F301" s="2" t="str">
        <f t="shared" si="4"/>
        <v>531</v>
      </c>
    </row>
    <row r="302" spans="1:6" ht="15" customHeight="1">
      <c r="A302" s="13" t="s">
        <v>645</v>
      </c>
      <c r="B302" s="14" t="s">
        <v>624</v>
      </c>
      <c r="C302" s="15" t="s">
        <v>625</v>
      </c>
      <c r="D302" s="14">
        <v>532</v>
      </c>
      <c r="E302" s="15" t="s">
        <v>646</v>
      </c>
      <c r="F302" s="2" t="str">
        <f t="shared" si="4"/>
        <v>532</v>
      </c>
    </row>
    <row r="303" spans="1:6" ht="15" customHeight="1">
      <c r="A303" s="13" t="s">
        <v>647</v>
      </c>
      <c r="B303" s="14" t="s">
        <v>624</v>
      </c>
      <c r="C303" s="15" t="s">
        <v>625</v>
      </c>
      <c r="D303" s="14">
        <v>533</v>
      </c>
      <c r="E303" s="15" t="s">
        <v>648</v>
      </c>
      <c r="F303" s="2" t="str">
        <f t="shared" si="4"/>
        <v>533</v>
      </c>
    </row>
    <row r="304" spans="1:6" ht="15" customHeight="1">
      <c r="A304" s="13" t="s">
        <v>649</v>
      </c>
      <c r="B304" s="14" t="s">
        <v>624</v>
      </c>
      <c r="C304" s="15" t="s">
        <v>625</v>
      </c>
      <c r="D304" s="14">
        <v>534</v>
      </c>
      <c r="E304" s="15" t="s">
        <v>650</v>
      </c>
      <c r="F304" s="2" t="str">
        <f t="shared" si="4"/>
        <v>534</v>
      </c>
    </row>
    <row r="305" spans="1:6" ht="15" customHeight="1">
      <c r="A305" s="13" t="s">
        <v>651</v>
      </c>
      <c r="B305" s="14" t="s">
        <v>624</v>
      </c>
      <c r="C305" s="15" t="s">
        <v>625</v>
      </c>
      <c r="D305" s="14">
        <v>535</v>
      </c>
      <c r="E305" s="15" t="s">
        <v>652</v>
      </c>
      <c r="F305" s="2" t="str">
        <f t="shared" si="4"/>
        <v>535</v>
      </c>
    </row>
    <row r="306" spans="1:6" ht="15" customHeight="1">
      <c r="A306" s="13" t="s">
        <v>653</v>
      </c>
      <c r="B306" s="14" t="s">
        <v>624</v>
      </c>
      <c r="C306" s="15" t="s">
        <v>625</v>
      </c>
      <c r="D306" s="14">
        <v>536</v>
      </c>
      <c r="E306" s="15" t="s">
        <v>654</v>
      </c>
      <c r="F306" s="2" t="str">
        <f t="shared" si="4"/>
        <v>536</v>
      </c>
    </row>
    <row r="307" spans="1:6" ht="15" customHeight="1">
      <c r="A307" s="13" t="s">
        <v>655</v>
      </c>
      <c r="B307" s="14" t="s">
        <v>624</v>
      </c>
      <c r="C307" s="15" t="s">
        <v>625</v>
      </c>
      <c r="D307" s="14">
        <v>540</v>
      </c>
      <c r="E307" s="15" t="s">
        <v>656</v>
      </c>
      <c r="F307" s="2" t="str">
        <f t="shared" si="4"/>
        <v>540</v>
      </c>
    </row>
    <row r="308" spans="1:6" ht="15" customHeight="1">
      <c r="A308" s="13" t="s">
        <v>657</v>
      </c>
      <c r="B308" s="14" t="s">
        <v>624</v>
      </c>
      <c r="C308" s="15" t="s">
        <v>625</v>
      </c>
      <c r="D308" s="14">
        <v>541</v>
      </c>
      <c r="E308" s="15" t="s">
        <v>658</v>
      </c>
      <c r="F308" s="2" t="str">
        <f t="shared" si="4"/>
        <v>541</v>
      </c>
    </row>
    <row r="309" spans="1:6" ht="15" customHeight="1">
      <c r="A309" s="13" t="s">
        <v>659</v>
      </c>
      <c r="B309" s="14" t="s">
        <v>624</v>
      </c>
      <c r="C309" s="15" t="s">
        <v>625</v>
      </c>
      <c r="D309" s="14">
        <v>542</v>
      </c>
      <c r="E309" s="15" t="s">
        <v>660</v>
      </c>
      <c r="F309" s="2" t="str">
        <f t="shared" si="4"/>
        <v>542</v>
      </c>
    </row>
    <row r="310" spans="1:6" ht="15" customHeight="1">
      <c r="A310" s="13" t="s">
        <v>661</v>
      </c>
      <c r="B310" s="14" t="s">
        <v>624</v>
      </c>
      <c r="C310" s="15" t="s">
        <v>625</v>
      </c>
      <c r="D310" s="14">
        <v>543</v>
      </c>
      <c r="E310" s="15" t="s">
        <v>662</v>
      </c>
      <c r="F310" s="2" t="str">
        <f t="shared" si="4"/>
        <v>543</v>
      </c>
    </row>
    <row r="311" spans="1:6" ht="15" customHeight="1">
      <c r="A311" s="13" t="s">
        <v>663</v>
      </c>
      <c r="B311" s="14" t="s">
        <v>624</v>
      </c>
      <c r="C311" s="15" t="s">
        <v>625</v>
      </c>
      <c r="D311" s="14">
        <v>549</v>
      </c>
      <c r="E311" s="15" t="s">
        <v>664</v>
      </c>
      <c r="F311" s="2" t="str">
        <f t="shared" si="4"/>
        <v>549</v>
      </c>
    </row>
    <row r="312" spans="1:6" ht="15" customHeight="1">
      <c r="A312" s="13" t="s">
        <v>665</v>
      </c>
      <c r="B312" s="14" t="s">
        <v>624</v>
      </c>
      <c r="C312" s="15" t="s">
        <v>625</v>
      </c>
      <c r="D312" s="14">
        <v>550</v>
      </c>
      <c r="E312" s="15" t="s">
        <v>666</v>
      </c>
      <c r="F312" s="2" t="str">
        <f t="shared" si="4"/>
        <v>550</v>
      </c>
    </row>
    <row r="313" spans="1:6" ht="15" customHeight="1">
      <c r="A313" s="13" t="s">
        <v>667</v>
      </c>
      <c r="B313" s="14" t="s">
        <v>624</v>
      </c>
      <c r="C313" s="15" t="s">
        <v>625</v>
      </c>
      <c r="D313" s="14">
        <v>551</v>
      </c>
      <c r="E313" s="15" t="s">
        <v>668</v>
      </c>
      <c r="F313" s="2" t="str">
        <f t="shared" si="4"/>
        <v>551</v>
      </c>
    </row>
    <row r="314" spans="1:6" ht="15" customHeight="1">
      <c r="A314" s="13" t="s">
        <v>669</v>
      </c>
      <c r="B314" s="14" t="s">
        <v>624</v>
      </c>
      <c r="C314" s="15" t="s">
        <v>625</v>
      </c>
      <c r="D314" s="14">
        <v>552</v>
      </c>
      <c r="E314" s="15" t="s">
        <v>670</v>
      </c>
      <c r="F314" s="2" t="str">
        <f t="shared" si="4"/>
        <v>552</v>
      </c>
    </row>
    <row r="315" spans="1:6" ht="15" customHeight="1">
      <c r="A315" s="13" t="s">
        <v>671</v>
      </c>
      <c r="B315" s="14" t="s">
        <v>624</v>
      </c>
      <c r="C315" s="15" t="s">
        <v>625</v>
      </c>
      <c r="D315" s="14">
        <v>553</v>
      </c>
      <c r="E315" s="15" t="s">
        <v>672</v>
      </c>
      <c r="F315" s="2" t="str">
        <f t="shared" si="4"/>
        <v>553</v>
      </c>
    </row>
    <row r="316" spans="1:6" ht="15" customHeight="1">
      <c r="A316" s="13" t="s">
        <v>673</v>
      </c>
      <c r="B316" s="14" t="s">
        <v>624</v>
      </c>
      <c r="C316" s="15" t="s">
        <v>625</v>
      </c>
      <c r="D316" s="14">
        <v>559</v>
      </c>
      <c r="E316" s="15" t="s">
        <v>674</v>
      </c>
      <c r="F316" s="2" t="str">
        <f t="shared" si="4"/>
        <v>559</v>
      </c>
    </row>
    <row r="317" spans="1:6" ht="15" customHeight="1">
      <c r="A317" s="13" t="s">
        <v>675</v>
      </c>
      <c r="B317" s="14" t="s">
        <v>624</v>
      </c>
      <c r="C317" s="15" t="s">
        <v>625</v>
      </c>
      <c r="D317" s="14">
        <v>560</v>
      </c>
      <c r="E317" s="15" t="s">
        <v>676</v>
      </c>
      <c r="F317" s="2" t="str">
        <f t="shared" si="4"/>
        <v>560</v>
      </c>
    </row>
    <row r="318" spans="1:6" ht="15" customHeight="1">
      <c r="A318" s="13" t="s">
        <v>677</v>
      </c>
      <c r="B318" s="14" t="s">
        <v>624</v>
      </c>
      <c r="C318" s="15" t="s">
        <v>625</v>
      </c>
      <c r="D318" s="14">
        <v>561</v>
      </c>
      <c r="E318" s="15" t="s">
        <v>678</v>
      </c>
      <c r="F318" s="2" t="str">
        <f t="shared" si="4"/>
        <v>561</v>
      </c>
    </row>
    <row r="319" spans="1:6" ht="15" customHeight="1">
      <c r="A319" s="13" t="s">
        <v>679</v>
      </c>
      <c r="B319" s="14" t="s">
        <v>624</v>
      </c>
      <c r="C319" s="15" t="s">
        <v>625</v>
      </c>
      <c r="D319" s="14">
        <v>569</v>
      </c>
      <c r="E319" s="15" t="s">
        <v>680</v>
      </c>
      <c r="F319" s="2" t="str">
        <f t="shared" si="4"/>
        <v>569</v>
      </c>
    </row>
    <row r="320" spans="1:6" ht="15" customHeight="1">
      <c r="A320" s="13" t="s">
        <v>681</v>
      </c>
      <c r="B320" s="14" t="s">
        <v>624</v>
      </c>
      <c r="C320" s="15" t="s">
        <v>625</v>
      </c>
      <c r="D320" s="14">
        <v>570</v>
      </c>
      <c r="E320" s="15" t="s">
        <v>682</v>
      </c>
      <c r="F320" s="2" t="str">
        <f t="shared" si="4"/>
        <v>570</v>
      </c>
    </row>
    <row r="321" spans="1:6" ht="15" customHeight="1">
      <c r="A321" s="13" t="s">
        <v>683</v>
      </c>
      <c r="B321" s="14" t="s">
        <v>624</v>
      </c>
      <c r="C321" s="15" t="s">
        <v>625</v>
      </c>
      <c r="D321" s="14">
        <v>571</v>
      </c>
      <c r="E321" s="15" t="s">
        <v>684</v>
      </c>
      <c r="F321" s="2" t="str">
        <f t="shared" si="4"/>
        <v>571</v>
      </c>
    </row>
    <row r="322" spans="1:6" ht="15" customHeight="1">
      <c r="A322" s="13" t="s">
        <v>685</v>
      </c>
      <c r="B322" s="14" t="s">
        <v>624</v>
      </c>
      <c r="C322" s="15" t="s">
        <v>625</v>
      </c>
      <c r="D322" s="14">
        <v>572</v>
      </c>
      <c r="E322" s="15" t="s">
        <v>686</v>
      </c>
      <c r="F322" s="2" t="str">
        <f t="shared" si="4"/>
        <v>572</v>
      </c>
    </row>
    <row r="323" spans="1:6" ht="15" customHeight="1">
      <c r="A323" s="13" t="s">
        <v>687</v>
      </c>
      <c r="B323" s="14" t="s">
        <v>624</v>
      </c>
      <c r="C323" s="15" t="s">
        <v>625</v>
      </c>
      <c r="D323" s="14">
        <v>573</v>
      </c>
      <c r="E323" s="15" t="s">
        <v>688</v>
      </c>
      <c r="F323" s="2" t="str">
        <f t="shared" si="4"/>
        <v>573</v>
      </c>
    </row>
    <row r="324" spans="1:6" ht="15" customHeight="1">
      <c r="A324" s="13" t="s">
        <v>689</v>
      </c>
      <c r="B324" s="14" t="s">
        <v>624</v>
      </c>
      <c r="C324" s="15" t="s">
        <v>625</v>
      </c>
      <c r="D324" s="14">
        <v>574</v>
      </c>
      <c r="E324" s="15" t="s">
        <v>690</v>
      </c>
      <c r="F324" s="2" t="str">
        <f t="shared" si="4"/>
        <v>574</v>
      </c>
    </row>
    <row r="325" spans="1:6" ht="15" customHeight="1">
      <c r="A325" s="13" t="s">
        <v>691</v>
      </c>
      <c r="B325" s="14" t="s">
        <v>624</v>
      </c>
      <c r="C325" s="15" t="s">
        <v>625</v>
      </c>
      <c r="D325" s="14">
        <v>579</v>
      </c>
      <c r="E325" s="15" t="s">
        <v>692</v>
      </c>
      <c r="F325" s="2" t="str">
        <f t="shared" ref="F325:F388" si="5">A325</f>
        <v>579</v>
      </c>
    </row>
    <row r="326" spans="1:6" ht="15" customHeight="1">
      <c r="A326" s="13" t="s">
        <v>693</v>
      </c>
      <c r="B326" s="14" t="s">
        <v>624</v>
      </c>
      <c r="C326" s="15" t="s">
        <v>625</v>
      </c>
      <c r="D326" s="14">
        <v>580</v>
      </c>
      <c r="E326" s="15" t="s">
        <v>694</v>
      </c>
      <c r="F326" s="2" t="str">
        <f t="shared" si="5"/>
        <v>580</v>
      </c>
    </row>
    <row r="327" spans="1:6" ht="15" customHeight="1">
      <c r="A327" s="13" t="s">
        <v>695</v>
      </c>
      <c r="B327" s="14" t="s">
        <v>624</v>
      </c>
      <c r="C327" s="15" t="s">
        <v>625</v>
      </c>
      <c r="D327" s="14">
        <v>581</v>
      </c>
      <c r="E327" s="15" t="s">
        <v>696</v>
      </c>
      <c r="F327" s="2" t="str">
        <f t="shared" si="5"/>
        <v>581</v>
      </c>
    </row>
    <row r="328" spans="1:6" ht="15" customHeight="1">
      <c r="A328" s="13" t="s">
        <v>697</v>
      </c>
      <c r="B328" s="14" t="s">
        <v>624</v>
      </c>
      <c r="C328" s="15" t="s">
        <v>625</v>
      </c>
      <c r="D328" s="14">
        <v>582</v>
      </c>
      <c r="E328" s="15" t="s">
        <v>698</v>
      </c>
      <c r="F328" s="2" t="str">
        <f t="shared" si="5"/>
        <v>582</v>
      </c>
    </row>
    <row r="329" spans="1:6" ht="15" customHeight="1">
      <c r="A329" s="13" t="s">
        <v>699</v>
      </c>
      <c r="B329" s="14" t="s">
        <v>624</v>
      </c>
      <c r="C329" s="15" t="s">
        <v>625</v>
      </c>
      <c r="D329" s="14">
        <v>583</v>
      </c>
      <c r="E329" s="15" t="s">
        <v>700</v>
      </c>
      <c r="F329" s="2" t="str">
        <f t="shared" si="5"/>
        <v>583</v>
      </c>
    </row>
    <row r="330" spans="1:6" ht="15" customHeight="1">
      <c r="A330" s="13" t="s">
        <v>701</v>
      </c>
      <c r="B330" s="14" t="s">
        <v>624</v>
      </c>
      <c r="C330" s="15" t="s">
        <v>625</v>
      </c>
      <c r="D330" s="14">
        <v>584</v>
      </c>
      <c r="E330" s="15" t="s">
        <v>702</v>
      </c>
      <c r="F330" s="2" t="str">
        <f t="shared" si="5"/>
        <v>584</v>
      </c>
    </row>
    <row r="331" spans="1:6" ht="15" customHeight="1">
      <c r="A331" s="13" t="s">
        <v>703</v>
      </c>
      <c r="B331" s="14" t="s">
        <v>624</v>
      </c>
      <c r="C331" s="15" t="s">
        <v>625</v>
      </c>
      <c r="D331" s="14">
        <v>585</v>
      </c>
      <c r="E331" s="15" t="s">
        <v>704</v>
      </c>
      <c r="F331" s="2" t="str">
        <f t="shared" si="5"/>
        <v>585</v>
      </c>
    </row>
    <row r="332" spans="1:6" ht="15" customHeight="1">
      <c r="A332" s="13" t="s">
        <v>705</v>
      </c>
      <c r="B332" s="14" t="s">
        <v>624</v>
      </c>
      <c r="C332" s="15" t="s">
        <v>625</v>
      </c>
      <c r="D332" s="14">
        <v>586</v>
      </c>
      <c r="E332" s="15" t="s">
        <v>706</v>
      </c>
      <c r="F332" s="2" t="str">
        <f t="shared" si="5"/>
        <v>586</v>
      </c>
    </row>
    <row r="333" spans="1:6" ht="15" customHeight="1">
      <c r="A333" s="13" t="s">
        <v>707</v>
      </c>
      <c r="B333" s="14" t="s">
        <v>624</v>
      </c>
      <c r="C333" s="15" t="s">
        <v>625</v>
      </c>
      <c r="D333" s="14">
        <v>589</v>
      </c>
      <c r="E333" s="15" t="s">
        <v>708</v>
      </c>
      <c r="F333" s="2" t="str">
        <f t="shared" si="5"/>
        <v>589</v>
      </c>
    </row>
    <row r="334" spans="1:6" ht="15" customHeight="1">
      <c r="A334" s="13" t="s">
        <v>709</v>
      </c>
      <c r="B334" s="14" t="s">
        <v>624</v>
      </c>
      <c r="C334" s="15" t="s">
        <v>625</v>
      </c>
      <c r="D334" s="14">
        <v>590</v>
      </c>
      <c r="E334" s="15" t="s">
        <v>710</v>
      </c>
      <c r="F334" s="2" t="str">
        <f t="shared" si="5"/>
        <v>590</v>
      </c>
    </row>
    <row r="335" spans="1:6" ht="15" customHeight="1">
      <c r="A335" s="13" t="s">
        <v>711</v>
      </c>
      <c r="B335" s="14" t="s">
        <v>624</v>
      </c>
      <c r="C335" s="15" t="s">
        <v>625</v>
      </c>
      <c r="D335" s="14">
        <v>591</v>
      </c>
      <c r="E335" s="15" t="s">
        <v>712</v>
      </c>
      <c r="F335" s="2" t="str">
        <f t="shared" si="5"/>
        <v>591</v>
      </c>
    </row>
    <row r="336" spans="1:6" ht="15" customHeight="1">
      <c r="A336" s="13" t="s">
        <v>713</v>
      </c>
      <c r="B336" s="14" t="s">
        <v>624</v>
      </c>
      <c r="C336" s="15" t="s">
        <v>625</v>
      </c>
      <c r="D336" s="14">
        <v>592</v>
      </c>
      <c r="E336" s="15" t="s">
        <v>714</v>
      </c>
      <c r="F336" s="2" t="str">
        <f t="shared" si="5"/>
        <v>592</v>
      </c>
    </row>
    <row r="337" spans="1:6" ht="15" customHeight="1">
      <c r="A337" s="13" t="s">
        <v>715</v>
      </c>
      <c r="B337" s="14" t="s">
        <v>624</v>
      </c>
      <c r="C337" s="15" t="s">
        <v>625</v>
      </c>
      <c r="D337" s="14">
        <v>593</v>
      </c>
      <c r="E337" s="15" t="s">
        <v>716</v>
      </c>
      <c r="F337" s="2" t="str">
        <f t="shared" si="5"/>
        <v>593</v>
      </c>
    </row>
    <row r="338" spans="1:6" ht="15" customHeight="1">
      <c r="A338" s="13" t="s">
        <v>717</v>
      </c>
      <c r="B338" s="14" t="s">
        <v>624</v>
      </c>
      <c r="C338" s="15" t="s">
        <v>625</v>
      </c>
      <c r="D338" s="14">
        <v>600</v>
      </c>
      <c r="E338" s="15" t="s">
        <v>718</v>
      </c>
      <c r="F338" s="2" t="str">
        <f t="shared" si="5"/>
        <v>600</v>
      </c>
    </row>
    <row r="339" spans="1:6" ht="15" customHeight="1">
      <c r="A339" s="13" t="s">
        <v>719</v>
      </c>
      <c r="B339" s="14" t="s">
        <v>624</v>
      </c>
      <c r="C339" s="15" t="s">
        <v>625</v>
      </c>
      <c r="D339" s="14">
        <v>601</v>
      </c>
      <c r="E339" s="15" t="s">
        <v>720</v>
      </c>
      <c r="F339" s="2" t="str">
        <f t="shared" si="5"/>
        <v>601</v>
      </c>
    </row>
    <row r="340" spans="1:6" ht="15" customHeight="1">
      <c r="A340" s="13" t="s">
        <v>721</v>
      </c>
      <c r="B340" s="14" t="s">
        <v>624</v>
      </c>
      <c r="C340" s="15" t="s">
        <v>625</v>
      </c>
      <c r="D340" s="14">
        <v>602</v>
      </c>
      <c r="E340" s="15" t="s">
        <v>722</v>
      </c>
      <c r="F340" s="2" t="str">
        <f t="shared" si="5"/>
        <v>602</v>
      </c>
    </row>
    <row r="341" spans="1:6" ht="15" customHeight="1">
      <c r="A341" s="13" t="s">
        <v>723</v>
      </c>
      <c r="B341" s="14" t="s">
        <v>624</v>
      </c>
      <c r="C341" s="15" t="s">
        <v>625</v>
      </c>
      <c r="D341" s="14">
        <v>603</v>
      </c>
      <c r="E341" s="15" t="s">
        <v>724</v>
      </c>
      <c r="F341" s="2" t="str">
        <f t="shared" si="5"/>
        <v>603</v>
      </c>
    </row>
    <row r="342" spans="1:6" ht="15" customHeight="1">
      <c r="A342" s="13" t="s">
        <v>725</v>
      </c>
      <c r="B342" s="14" t="s">
        <v>624</v>
      </c>
      <c r="C342" s="15" t="s">
        <v>625</v>
      </c>
      <c r="D342" s="14">
        <v>604</v>
      </c>
      <c r="E342" s="15" t="s">
        <v>726</v>
      </c>
      <c r="F342" s="2" t="str">
        <f t="shared" si="5"/>
        <v>604</v>
      </c>
    </row>
    <row r="343" spans="1:6" ht="15" customHeight="1">
      <c r="A343" s="13" t="s">
        <v>727</v>
      </c>
      <c r="B343" s="14" t="s">
        <v>624</v>
      </c>
      <c r="C343" s="15" t="s">
        <v>625</v>
      </c>
      <c r="D343" s="14">
        <v>605</v>
      </c>
      <c r="E343" s="15" t="s">
        <v>728</v>
      </c>
      <c r="F343" s="2" t="str">
        <f t="shared" si="5"/>
        <v>605</v>
      </c>
    </row>
    <row r="344" spans="1:6" ht="15" customHeight="1">
      <c r="A344" s="13" t="s">
        <v>729</v>
      </c>
      <c r="B344" s="14" t="s">
        <v>624</v>
      </c>
      <c r="C344" s="15" t="s">
        <v>625</v>
      </c>
      <c r="D344" s="14">
        <v>606</v>
      </c>
      <c r="E344" s="15" t="s">
        <v>730</v>
      </c>
      <c r="F344" s="2" t="str">
        <f t="shared" si="5"/>
        <v>606</v>
      </c>
    </row>
    <row r="345" spans="1:6" ht="15" customHeight="1">
      <c r="A345" s="13" t="s">
        <v>731</v>
      </c>
      <c r="B345" s="14" t="s">
        <v>624</v>
      </c>
      <c r="C345" s="15" t="s">
        <v>625</v>
      </c>
      <c r="D345" s="14">
        <v>607</v>
      </c>
      <c r="E345" s="15" t="s">
        <v>732</v>
      </c>
      <c r="F345" s="2" t="str">
        <f t="shared" si="5"/>
        <v>607</v>
      </c>
    </row>
    <row r="346" spans="1:6" ht="15" customHeight="1">
      <c r="A346" s="13" t="s">
        <v>733</v>
      </c>
      <c r="B346" s="14" t="s">
        <v>624</v>
      </c>
      <c r="C346" s="15" t="s">
        <v>625</v>
      </c>
      <c r="D346" s="14">
        <v>608</v>
      </c>
      <c r="E346" s="15" t="s">
        <v>734</v>
      </c>
      <c r="F346" s="2" t="str">
        <f t="shared" si="5"/>
        <v>608</v>
      </c>
    </row>
    <row r="347" spans="1:6" ht="15" customHeight="1">
      <c r="A347" s="13" t="s">
        <v>735</v>
      </c>
      <c r="B347" s="14" t="s">
        <v>624</v>
      </c>
      <c r="C347" s="15" t="s">
        <v>625</v>
      </c>
      <c r="D347" s="14">
        <v>609</v>
      </c>
      <c r="E347" s="15" t="s">
        <v>736</v>
      </c>
      <c r="F347" s="2" t="str">
        <f t="shared" si="5"/>
        <v>609</v>
      </c>
    </row>
    <row r="348" spans="1:6" ht="15" customHeight="1">
      <c r="A348" s="13" t="s">
        <v>737</v>
      </c>
      <c r="B348" s="14" t="s">
        <v>624</v>
      </c>
      <c r="C348" s="15" t="s">
        <v>625</v>
      </c>
      <c r="D348" s="14">
        <v>610</v>
      </c>
      <c r="E348" s="15" t="s">
        <v>738</v>
      </c>
      <c r="F348" s="2" t="str">
        <f t="shared" si="5"/>
        <v>610</v>
      </c>
    </row>
    <row r="349" spans="1:6" ht="15" customHeight="1">
      <c r="A349" s="13" t="s">
        <v>739</v>
      </c>
      <c r="B349" s="14" t="s">
        <v>624</v>
      </c>
      <c r="C349" s="15" t="s">
        <v>625</v>
      </c>
      <c r="D349" s="14">
        <v>611</v>
      </c>
      <c r="E349" s="15" t="s">
        <v>740</v>
      </c>
      <c r="F349" s="2" t="str">
        <f t="shared" si="5"/>
        <v>611</v>
      </c>
    </row>
    <row r="350" spans="1:6" ht="15" customHeight="1">
      <c r="A350" s="13" t="s">
        <v>741</v>
      </c>
      <c r="B350" s="14" t="s">
        <v>624</v>
      </c>
      <c r="C350" s="15" t="s">
        <v>625</v>
      </c>
      <c r="D350" s="14">
        <v>612</v>
      </c>
      <c r="E350" s="15" t="s">
        <v>742</v>
      </c>
      <c r="F350" s="2" t="str">
        <f t="shared" si="5"/>
        <v>612</v>
      </c>
    </row>
    <row r="351" spans="1:6" ht="15" customHeight="1">
      <c r="A351" s="19" t="s">
        <v>743</v>
      </c>
      <c r="B351" s="20" t="s">
        <v>624</v>
      </c>
      <c r="C351" s="21" t="s">
        <v>625</v>
      </c>
      <c r="D351" s="20">
        <v>619</v>
      </c>
      <c r="E351" s="21" t="s">
        <v>744</v>
      </c>
      <c r="F351" s="2" t="str">
        <f t="shared" si="5"/>
        <v>619</v>
      </c>
    </row>
    <row r="352" spans="1:6" ht="15" customHeight="1">
      <c r="A352" s="10" t="s">
        <v>745</v>
      </c>
      <c r="B352" s="11" t="s">
        <v>746</v>
      </c>
      <c r="C352" s="12" t="s">
        <v>747</v>
      </c>
      <c r="D352" s="11">
        <v>620</v>
      </c>
      <c r="E352" s="12" t="s">
        <v>748</v>
      </c>
      <c r="F352" s="2" t="str">
        <f t="shared" si="5"/>
        <v>620</v>
      </c>
    </row>
    <row r="353" spans="1:6" ht="15" customHeight="1">
      <c r="A353" s="13" t="s">
        <v>749</v>
      </c>
      <c r="B353" s="14" t="s">
        <v>750</v>
      </c>
      <c r="C353" s="15" t="s">
        <v>751</v>
      </c>
      <c r="D353" s="14">
        <v>621</v>
      </c>
      <c r="E353" s="15" t="s">
        <v>752</v>
      </c>
      <c r="F353" s="2" t="str">
        <f t="shared" si="5"/>
        <v>621</v>
      </c>
    </row>
    <row r="354" spans="1:6" ht="15" customHeight="1">
      <c r="A354" s="13" t="s">
        <v>753</v>
      </c>
      <c r="B354" s="14" t="s">
        <v>750</v>
      </c>
      <c r="C354" s="15" t="s">
        <v>751</v>
      </c>
      <c r="D354" s="14">
        <v>622</v>
      </c>
      <c r="E354" s="15" t="s">
        <v>754</v>
      </c>
      <c r="F354" s="2" t="str">
        <f t="shared" si="5"/>
        <v>622</v>
      </c>
    </row>
    <row r="355" spans="1:6" ht="15" customHeight="1">
      <c r="A355" s="13" t="s">
        <v>755</v>
      </c>
      <c r="B355" s="14" t="s">
        <v>750</v>
      </c>
      <c r="C355" s="15" t="s">
        <v>751</v>
      </c>
      <c r="D355" s="14">
        <v>630</v>
      </c>
      <c r="E355" s="15" t="s">
        <v>756</v>
      </c>
      <c r="F355" s="2" t="str">
        <f t="shared" si="5"/>
        <v>630</v>
      </c>
    </row>
    <row r="356" spans="1:6" ht="15" customHeight="1">
      <c r="A356" s="13" t="s">
        <v>757</v>
      </c>
      <c r="B356" s="14" t="s">
        <v>750</v>
      </c>
      <c r="C356" s="15" t="s">
        <v>751</v>
      </c>
      <c r="D356" s="14">
        <v>631</v>
      </c>
      <c r="E356" s="15" t="s">
        <v>758</v>
      </c>
      <c r="F356" s="2" t="str">
        <f t="shared" si="5"/>
        <v>631</v>
      </c>
    </row>
    <row r="357" spans="1:6" ht="15" customHeight="1">
      <c r="A357" s="13" t="s">
        <v>759</v>
      </c>
      <c r="B357" s="14" t="s">
        <v>750</v>
      </c>
      <c r="C357" s="15" t="s">
        <v>751</v>
      </c>
      <c r="D357" s="14">
        <v>632</v>
      </c>
      <c r="E357" s="15" t="s">
        <v>760</v>
      </c>
      <c r="F357" s="2" t="str">
        <f t="shared" si="5"/>
        <v>632</v>
      </c>
    </row>
    <row r="358" spans="1:6" ht="15" customHeight="1">
      <c r="A358" s="13" t="s">
        <v>761</v>
      </c>
      <c r="B358" s="14" t="s">
        <v>750</v>
      </c>
      <c r="C358" s="15" t="s">
        <v>751</v>
      </c>
      <c r="D358" s="14">
        <v>640</v>
      </c>
      <c r="E358" s="15" t="s">
        <v>762</v>
      </c>
      <c r="F358" s="2" t="str">
        <f t="shared" si="5"/>
        <v>640</v>
      </c>
    </row>
    <row r="359" spans="1:6" ht="15" customHeight="1">
      <c r="A359" s="13" t="s">
        <v>763</v>
      </c>
      <c r="B359" s="14" t="s">
        <v>750</v>
      </c>
      <c r="C359" s="15" t="s">
        <v>751</v>
      </c>
      <c r="D359" s="14">
        <v>641</v>
      </c>
      <c r="E359" s="15" t="s">
        <v>764</v>
      </c>
      <c r="F359" s="2" t="str">
        <f t="shared" si="5"/>
        <v>641</v>
      </c>
    </row>
    <row r="360" spans="1:6" ht="15" customHeight="1">
      <c r="A360" s="13" t="s">
        <v>765</v>
      </c>
      <c r="B360" s="14" t="s">
        <v>750</v>
      </c>
      <c r="C360" s="15" t="s">
        <v>751</v>
      </c>
      <c r="D360" s="14">
        <v>642</v>
      </c>
      <c r="E360" s="15" t="s">
        <v>766</v>
      </c>
      <c r="F360" s="2" t="str">
        <f t="shared" si="5"/>
        <v>642</v>
      </c>
    </row>
    <row r="361" spans="1:6" ht="15" customHeight="1">
      <c r="A361" s="13" t="s">
        <v>767</v>
      </c>
      <c r="B361" s="14" t="s">
        <v>750</v>
      </c>
      <c r="C361" s="15" t="s">
        <v>751</v>
      </c>
      <c r="D361" s="14">
        <v>643</v>
      </c>
      <c r="E361" s="15" t="s">
        <v>768</v>
      </c>
      <c r="F361" s="2" t="str">
        <f t="shared" si="5"/>
        <v>643</v>
      </c>
    </row>
    <row r="362" spans="1:6" ht="15" customHeight="1">
      <c r="A362" s="13" t="s">
        <v>769</v>
      </c>
      <c r="B362" s="14" t="s">
        <v>750</v>
      </c>
      <c r="C362" s="15" t="s">
        <v>751</v>
      </c>
      <c r="D362" s="14">
        <v>649</v>
      </c>
      <c r="E362" s="15" t="s">
        <v>770</v>
      </c>
      <c r="F362" s="2" t="str">
        <f t="shared" si="5"/>
        <v>649</v>
      </c>
    </row>
    <row r="363" spans="1:6" ht="15" customHeight="1">
      <c r="A363" s="13" t="s">
        <v>771</v>
      </c>
      <c r="B363" s="14" t="s">
        <v>750</v>
      </c>
      <c r="C363" s="15" t="s">
        <v>751</v>
      </c>
      <c r="D363" s="14">
        <v>650</v>
      </c>
      <c r="E363" s="15" t="s">
        <v>772</v>
      </c>
      <c r="F363" s="2" t="str">
        <f t="shared" si="5"/>
        <v>650</v>
      </c>
    </row>
    <row r="364" spans="1:6" ht="15" customHeight="1">
      <c r="A364" s="13" t="s">
        <v>773</v>
      </c>
      <c r="B364" s="14" t="s">
        <v>750</v>
      </c>
      <c r="C364" s="15" t="s">
        <v>751</v>
      </c>
      <c r="D364" s="14">
        <v>651</v>
      </c>
      <c r="E364" s="15" t="s">
        <v>774</v>
      </c>
      <c r="F364" s="2" t="str">
        <f t="shared" si="5"/>
        <v>651</v>
      </c>
    </row>
    <row r="365" spans="1:6" ht="15" customHeight="1">
      <c r="A365" s="13" t="s">
        <v>775</v>
      </c>
      <c r="B365" s="14" t="s">
        <v>750</v>
      </c>
      <c r="C365" s="15" t="s">
        <v>751</v>
      </c>
      <c r="D365" s="14">
        <v>652</v>
      </c>
      <c r="E365" s="15" t="s">
        <v>776</v>
      </c>
      <c r="F365" s="2" t="str">
        <f t="shared" si="5"/>
        <v>652</v>
      </c>
    </row>
    <row r="366" spans="1:6" ht="15" customHeight="1">
      <c r="A366" s="13" t="s">
        <v>777</v>
      </c>
      <c r="B366" s="14" t="s">
        <v>750</v>
      </c>
      <c r="C366" s="15" t="s">
        <v>751</v>
      </c>
      <c r="D366" s="14">
        <v>660</v>
      </c>
      <c r="E366" s="15" t="s">
        <v>778</v>
      </c>
      <c r="F366" s="2" t="str">
        <f t="shared" si="5"/>
        <v>660</v>
      </c>
    </row>
    <row r="367" spans="1:6" ht="15" customHeight="1">
      <c r="A367" s="13" t="s">
        <v>779</v>
      </c>
      <c r="B367" s="14" t="s">
        <v>750</v>
      </c>
      <c r="C367" s="15" t="s">
        <v>751</v>
      </c>
      <c r="D367" s="14">
        <v>661</v>
      </c>
      <c r="E367" s="15" t="s">
        <v>780</v>
      </c>
      <c r="F367" s="2" t="str">
        <f t="shared" si="5"/>
        <v>661</v>
      </c>
    </row>
    <row r="368" spans="1:6" ht="15" customHeight="1">
      <c r="A368" s="13" t="s">
        <v>781</v>
      </c>
      <c r="B368" s="14" t="s">
        <v>750</v>
      </c>
      <c r="C368" s="15" t="s">
        <v>751</v>
      </c>
      <c r="D368" s="14">
        <v>662</v>
      </c>
      <c r="E368" s="15" t="s">
        <v>782</v>
      </c>
      <c r="F368" s="2" t="str">
        <f t="shared" si="5"/>
        <v>662</v>
      </c>
    </row>
    <row r="369" spans="1:6" ht="15" customHeight="1">
      <c r="A369" s="13" t="s">
        <v>783</v>
      </c>
      <c r="B369" s="14" t="s">
        <v>750</v>
      </c>
      <c r="C369" s="15" t="s">
        <v>751</v>
      </c>
      <c r="D369" s="14">
        <v>663</v>
      </c>
      <c r="E369" s="15" t="s">
        <v>784</v>
      </c>
      <c r="F369" s="2" t="str">
        <f t="shared" si="5"/>
        <v>663</v>
      </c>
    </row>
    <row r="370" spans="1:6" ht="15" customHeight="1">
      <c r="A370" s="13" t="s">
        <v>785</v>
      </c>
      <c r="B370" s="14" t="s">
        <v>750</v>
      </c>
      <c r="C370" s="15" t="s">
        <v>751</v>
      </c>
      <c r="D370" s="14">
        <v>670</v>
      </c>
      <c r="E370" s="15" t="s">
        <v>786</v>
      </c>
      <c r="F370" s="2" t="str">
        <f t="shared" si="5"/>
        <v>670</v>
      </c>
    </row>
    <row r="371" spans="1:6" ht="15" customHeight="1">
      <c r="A371" s="13" t="s">
        <v>787</v>
      </c>
      <c r="B371" s="14" t="s">
        <v>750</v>
      </c>
      <c r="C371" s="15" t="s">
        <v>751</v>
      </c>
      <c r="D371" s="14">
        <v>671</v>
      </c>
      <c r="E371" s="15" t="s">
        <v>788</v>
      </c>
      <c r="F371" s="2" t="str">
        <f t="shared" si="5"/>
        <v>671</v>
      </c>
    </row>
    <row r="372" spans="1:6" ht="15" customHeight="1">
      <c r="A372" s="13" t="s">
        <v>789</v>
      </c>
      <c r="B372" s="14" t="s">
        <v>750</v>
      </c>
      <c r="C372" s="15" t="s">
        <v>751</v>
      </c>
      <c r="D372" s="14">
        <v>672</v>
      </c>
      <c r="E372" s="15" t="s">
        <v>790</v>
      </c>
      <c r="F372" s="2" t="str">
        <f t="shared" si="5"/>
        <v>672</v>
      </c>
    </row>
    <row r="373" spans="1:6" ht="15" customHeight="1">
      <c r="A373" s="13" t="s">
        <v>791</v>
      </c>
      <c r="B373" s="14" t="s">
        <v>750</v>
      </c>
      <c r="C373" s="15" t="s">
        <v>751</v>
      </c>
      <c r="D373" s="14">
        <v>673</v>
      </c>
      <c r="E373" s="15" t="s">
        <v>792</v>
      </c>
      <c r="F373" s="2" t="str">
        <f t="shared" si="5"/>
        <v>673</v>
      </c>
    </row>
    <row r="374" spans="1:6" ht="15" customHeight="1">
      <c r="A374" s="13" t="s">
        <v>793</v>
      </c>
      <c r="B374" s="14" t="s">
        <v>750</v>
      </c>
      <c r="C374" s="15" t="s">
        <v>751</v>
      </c>
      <c r="D374" s="14">
        <v>674</v>
      </c>
      <c r="E374" s="15" t="s">
        <v>794</v>
      </c>
      <c r="F374" s="2" t="str">
        <f t="shared" si="5"/>
        <v>674</v>
      </c>
    </row>
    <row r="375" spans="1:6" ht="15" customHeight="1">
      <c r="A375" s="19" t="s">
        <v>795</v>
      </c>
      <c r="B375" s="20" t="s">
        <v>750</v>
      </c>
      <c r="C375" s="21" t="s">
        <v>751</v>
      </c>
      <c r="D375" s="20">
        <v>675</v>
      </c>
      <c r="E375" s="21" t="s">
        <v>796</v>
      </c>
      <c r="F375" s="2" t="str">
        <f t="shared" si="5"/>
        <v>675</v>
      </c>
    </row>
    <row r="376" spans="1:6" ht="15" customHeight="1">
      <c r="A376" s="10" t="s">
        <v>797</v>
      </c>
      <c r="B376" s="11" t="s">
        <v>798</v>
      </c>
      <c r="C376" s="12" t="s">
        <v>799</v>
      </c>
      <c r="D376" s="11">
        <v>680</v>
      </c>
      <c r="E376" s="12" t="s">
        <v>800</v>
      </c>
      <c r="F376" s="2" t="str">
        <f t="shared" si="5"/>
        <v>680</v>
      </c>
    </row>
    <row r="377" spans="1:6" ht="15" customHeight="1">
      <c r="A377" s="13" t="s">
        <v>801</v>
      </c>
      <c r="B377" s="14" t="s">
        <v>802</v>
      </c>
      <c r="C377" s="15" t="s">
        <v>803</v>
      </c>
      <c r="D377" s="14">
        <v>681</v>
      </c>
      <c r="E377" s="15" t="s">
        <v>804</v>
      </c>
      <c r="F377" s="2" t="str">
        <f t="shared" si="5"/>
        <v>681</v>
      </c>
    </row>
    <row r="378" spans="1:6" ht="15" customHeight="1">
      <c r="A378" s="13" t="s">
        <v>805</v>
      </c>
      <c r="B378" s="14" t="s">
        <v>802</v>
      </c>
      <c r="C378" s="15" t="s">
        <v>803</v>
      </c>
      <c r="D378" s="14">
        <v>682</v>
      </c>
      <c r="E378" s="15" t="s">
        <v>806</v>
      </c>
      <c r="F378" s="2" t="str">
        <f t="shared" si="5"/>
        <v>682</v>
      </c>
    </row>
    <row r="379" spans="1:6" ht="15" customHeight="1">
      <c r="A379" s="13" t="s">
        <v>807</v>
      </c>
      <c r="B379" s="14" t="s">
        <v>802</v>
      </c>
      <c r="C379" s="15" t="s">
        <v>803</v>
      </c>
      <c r="D379" s="14">
        <v>690</v>
      </c>
      <c r="E379" s="15" t="s">
        <v>808</v>
      </c>
      <c r="F379" s="2" t="str">
        <f t="shared" si="5"/>
        <v>690</v>
      </c>
    </row>
    <row r="380" spans="1:6" ht="15" customHeight="1">
      <c r="A380" s="13" t="s">
        <v>809</v>
      </c>
      <c r="B380" s="14" t="s">
        <v>802</v>
      </c>
      <c r="C380" s="15" t="s">
        <v>803</v>
      </c>
      <c r="D380" s="14">
        <v>691</v>
      </c>
      <c r="E380" s="15" t="s">
        <v>810</v>
      </c>
      <c r="F380" s="2" t="str">
        <f t="shared" si="5"/>
        <v>691</v>
      </c>
    </row>
    <row r="381" spans="1:6" ht="15" customHeight="1">
      <c r="A381" s="13" t="s">
        <v>811</v>
      </c>
      <c r="B381" s="14" t="s">
        <v>802</v>
      </c>
      <c r="C381" s="15" t="s">
        <v>803</v>
      </c>
      <c r="D381" s="14">
        <v>692</v>
      </c>
      <c r="E381" s="15" t="s">
        <v>812</v>
      </c>
      <c r="F381" s="2" t="str">
        <f t="shared" si="5"/>
        <v>692</v>
      </c>
    </row>
    <row r="382" spans="1:6" ht="15" customHeight="1">
      <c r="A382" s="13" t="s">
        <v>813</v>
      </c>
      <c r="B382" s="14" t="s">
        <v>802</v>
      </c>
      <c r="C382" s="15" t="s">
        <v>803</v>
      </c>
      <c r="D382" s="14">
        <v>693</v>
      </c>
      <c r="E382" s="15" t="s">
        <v>814</v>
      </c>
      <c r="F382" s="2" t="str">
        <f t="shared" si="5"/>
        <v>693</v>
      </c>
    </row>
    <row r="383" spans="1:6" ht="15" customHeight="1">
      <c r="A383" s="13" t="s">
        <v>815</v>
      </c>
      <c r="B383" s="14" t="s">
        <v>802</v>
      </c>
      <c r="C383" s="15" t="s">
        <v>803</v>
      </c>
      <c r="D383" s="14">
        <v>694</v>
      </c>
      <c r="E383" s="15" t="s">
        <v>816</v>
      </c>
      <c r="F383" s="2" t="str">
        <f t="shared" si="5"/>
        <v>694</v>
      </c>
    </row>
    <row r="384" spans="1:6" ht="15" customHeight="1">
      <c r="A384" s="13" t="s">
        <v>817</v>
      </c>
      <c r="B384" s="14" t="s">
        <v>802</v>
      </c>
      <c r="C384" s="15" t="s">
        <v>803</v>
      </c>
      <c r="D384" s="14">
        <v>700</v>
      </c>
      <c r="E384" s="15" t="s">
        <v>818</v>
      </c>
      <c r="F384" s="2" t="str">
        <f t="shared" si="5"/>
        <v>700</v>
      </c>
    </row>
    <row r="385" spans="1:6" ht="15" customHeight="1">
      <c r="A385" s="13" t="s">
        <v>819</v>
      </c>
      <c r="B385" s="14" t="s">
        <v>802</v>
      </c>
      <c r="C385" s="15" t="s">
        <v>803</v>
      </c>
      <c r="D385" s="14">
        <v>701</v>
      </c>
      <c r="E385" s="15" t="s">
        <v>820</v>
      </c>
      <c r="F385" s="2" t="str">
        <f t="shared" si="5"/>
        <v>701</v>
      </c>
    </row>
    <row r="386" spans="1:6" ht="15" customHeight="1">
      <c r="A386" s="13" t="s">
        <v>821</v>
      </c>
      <c r="B386" s="14" t="s">
        <v>802</v>
      </c>
      <c r="C386" s="15" t="s">
        <v>803</v>
      </c>
      <c r="D386" s="14">
        <v>702</v>
      </c>
      <c r="E386" s="15" t="s">
        <v>822</v>
      </c>
      <c r="F386" s="2" t="str">
        <f t="shared" si="5"/>
        <v>702</v>
      </c>
    </row>
    <row r="387" spans="1:6" ht="15" customHeight="1">
      <c r="A387" s="13" t="s">
        <v>823</v>
      </c>
      <c r="B387" s="14" t="s">
        <v>802</v>
      </c>
      <c r="C387" s="15" t="s">
        <v>803</v>
      </c>
      <c r="D387" s="14">
        <v>703</v>
      </c>
      <c r="E387" s="15" t="s">
        <v>824</v>
      </c>
      <c r="F387" s="2" t="str">
        <f t="shared" si="5"/>
        <v>703</v>
      </c>
    </row>
    <row r="388" spans="1:6" ht="15" customHeight="1">
      <c r="A388" s="13" t="s">
        <v>825</v>
      </c>
      <c r="B388" s="14" t="s">
        <v>802</v>
      </c>
      <c r="C388" s="15" t="s">
        <v>803</v>
      </c>
      <c r="D388" s="14">
        <v>704</v>
      </c>
      <c r="E388" s="15" t="s">
        <v>826</v>
      </c>
      <c r="F388" s="2" t="str">
        <f t="shared" si="5"/>
        <v>704</v>
      </c>
    </row>
    <row r="389" spans="1:6" ht="15" customHeight="1">
      <c r="A389" s="13" t="s">
        <v>827</v>
      </c>
      <c r="B389" s="14" t="s">
        <v>802</v>
      </c>
      <c r="C389" s="15" t="s">
        <v>803</v>
      </c>
      <c r="D389" s="14">
        <v>705</v>
      </c>
      <c r="E389" s="15" t="s">
        <v>828</v>
      </c>
      <c r="F389" s="2" t="str">
        <f t="shared" ref="F389:F452" si="6">A389</f>
        <v>705</v>
      </c>
    </row>
    <row r="390" spans="1:6" ht="15" customHeight="1">
      <c r="A390" s="19" t="s">
        <v>829</v>
      </c>
      <c r="B390" s="20" t="s">
        <v>802</v>
      </c>
      <c r="C390" s="21" t="s">
        <v>803</v>
      </c>
      <c r="D390" s="20">
        <v>709</v>
      </c>
      <c r="E390" s="21" t="s">
        <v>830</v>
      </c>
      <c r="F390" s="2" t="str">
        <f t="shared" si="6"/>
        <v>709</v>
      </c>
    </row>
    <row r="391" spans="1:6" ht="15" customHeight="1">
      <c r="A391" s="10" t="s">
        <v>831</v>
      </c>
      <c r="B391" s="11" t="s">
        <v>832</v>
      </c>
      <c r="C391" s="12" t="s">
        <v>833</v>
      </c>
      <c r="D391" s="11">
        <v>710</v>
      </c>
      <c r="E391" s="12" t="s">
        <v>834</v>
      </c>
      <c r="F391" s="2" t="str">
        <f t="shared" si="6"/>
        <v>710</v>
      </c>
    </row>
    <row r="392" spans="1:6" ht="15" customHeight="1">
      <c r="A392" s="13" t="s">
        <v>835</v>
      </c>
      <c r="B392" s="14" t="s">
        <v>836</v>
      </c>
      <c r="C392" s="15" t="s">
        <v>837</v>
      </c>
      <c r="D392" s="14">
        <v>711</v>
      </c>
      <c r="E392" s="15" t="s">
        <v>838</v>
      </c>
      <c r="F392" s="2" t="str">
        <f t="shared" si="6"/>
        <v>711</v>
      </c>
    </row>
    <row r="393" spans="1:6" ht="15" customHeight="1">
      <c r="A393" s="13" t="s">
        <v>839</v>
      </c>
      <c r="B393" s="14" t="s">
        <v>836</v>
      </c>
      <c r="C393" s="15" t="s">
        <v>837</v>
      </c>
      <c r="D393" s="14">
        <v>712</v>
      </c>
      <c r="E393" s="15" t="s">
        <v>840</v>
      </c>
      <c r="F393" s="2" t="str">
        <f t="shared" si="6"/>
        <v>712</v>
      </c>
    </row>
    <row r="394" spans="1:6" ht="15" customHeight="1">
      <c r="A394" s="13" t="s">
        <v>841</v>
      </c>
      <c r="B394" s="14" t="s">
        <v>836</v>
      </c>
      <c r="C394" s="15" t="s">
        <v>837</v>
      </c>
      <c r="D394" s="14">
        <v>720</v>
      </c>
      <c r="E394" s="15" t="s">
        <v>842</v>
      </c>
      <c r="F394" s="2" t="str">
        <f t="shared" si="6"/>
        <v>720</v>
      </c>
    </row>
    <row r="395" spans="1:6" ht="15" customHeight="1">
      <c r="A395" s="13" t="s">
        <v>843</v>
      </c>
      <c r="B395" s="14" t="s">
        <v>836</v>
      </c>
      <c r="C395" s="15" t="s">
        <v>837</v>
      </c>
      <c r="D395" s="14">
        <v>721</v>
      </c>
      <c r="E395" s="15" t="s">
        <v>844</v>
      </c>
      <c r="F395" s="2" t="str">
        <f t="shared" si="6"/>
        <v>721</v>
      </c>
    </row>
    <row r="396" spans="1:6" ht="15" customHeight="1">
      <c r="A396" s="13" t="s">
        <v>845</v>
      </c>
      <c r="B396" s="14" t="s">
        <v>836</v>
      </c>
      <c r="C396" s="15" t="s">
        <v>837</v>
      </c>
      <c r="D396" s="14">
        <v>722</v>
      </c>
      <c r="E396" s="15" t="s">
        <v>846</v>
      </c>
      <c r="F396" s="2" t="str">
        <f t="shared" si="6"/>
        <v>722</v>
      </c>
    </row>
    <row r="397" spans="1:6" ht="15" customHeight="1">
      <c r="A397" s="13" t="s">
        <v>847</v>
      </c>
      <c r="B397" s="14" t="s">
        <v>836</v>
      </c>
      <c r="C397" s="15" t="s">
        <v>837</v>
      </c>
      <c r="D397" s="14">
        <v>723</v>
      </c>
      <c r="E397" s="15" t="s">
        <v>848</v>
      </c>
      <c r="F397" s="2" t="str">
        <f t="shared" si="6"/>
        <v>723</v>
      </c>
    </row>
    <row r="398" spans="1:6" ht="15" customHeight="1">
      <c r="A398" s="13" t="s">
        <v>849</v>
      </c>
      <c r="B398" s="14" t="s">
        <v>836</v>
      </c>
      <c r="C398" s="15" t="s">
        <v>837</v>
      </c>
      <c r="D398" s="14">
        <v>724</v>
      </c>
      <c r="E398" s="15" t="s">
        <v>850</v>
      </c>
      <c r="F398" s="2" t="str">
        <f t="shared" si="6"/>
        <v>724</v>
      </c>
    </row>
    <row r="399" spans="1:6" ht="15" customHeight="1">
      <c r="A399" s="13" t="s">
        <v>851</v>
      </c>
      <c r="B399" s="14" t="s">
        <v>836</v>
      </c>
      <c r="C399" s="15" t="s">
        <v>837</v>
      </c>
      <c r="D399" s="14">
        <v>725</v>
      </c>
      <c r="E399" s="15" t="s">
        <v>852</v>
      </c>
      <c r="F399" s="2" t="str">
        <f t="shared" si="6"/>
        <v>725</v>
      </c>
    </row>
    <row r="400" spans="1:6" ht="15" customHeight="1">
      <c r="A400" s="13" t="s">
        <v>853</v>
      </c>
      <c r="B400" s="14" t="s">
        <v>836</v>
      </c>
      <c r="C400" s="15" t="s">
        <v>837</v>
      </c>
      <c r="D400" s="14">
        <v>726</v>
      </c>
      <c r="E400" s="15" t="s">
        <v>854</v>
      </c>
      <c r="F400" s="2" t="str">
        <f t="shared" si="6"/>
        <v>726</v>
      </c>
    </row>
    <row r="401" spans="1:6" ht="15" customHeight="1">
      <c r="A401" s="13" t="s">
        <v>855</v>
      </c>
      <c r="B401" s="14" t="s">
        <v>836</v>
      </c>
      <c r="C401" s="15" t="s">
        <v>837</v>
      </c>
      <c r="D401" s="14">
        <v>727</v>
      </c>
      <c r="E401" s="15" t="s">
        <v>856</v>
      </c>
      <c r="F401" s="2" t="str">
        <f t="shared" si="6"/>
        <v>727</v>
      </c>
    </row>
    <row r="402" spans="1:6" ht="15" customHeight="1">
      <c r="A402" s="13" t="s">
        <v>857</v>
      </c>
      <c r="B402" s="14" t="s">
        <v>836</v>
      </c>
      <c r="C402" s="15" t="s">
        <v>837</v>
      </c>
      <c r="D402" s="14">
        <v>728</v>
      </c>
      <c r="E402" s="15" t="s">
        <v>858</v>
      </c>
      <c r="F402" s="2" t="str">
        <f t="shared" si="6"/>
        <v>728</v>
      </c>
    </row>
    <row r="403" spans="1:6" ht="15" customHeight="1">
      <c r="A403" s="13" t="s">
        <v>859</v>
      </c>
      <c r="B403" s="14" t="s">
        <v>836</v>
      </c>
      <c r="C403" s="15" t="s">
        <v>837</v>
      </c>
      <c r="D403" s="14">
        <v>729</v>
      </c>
      <c r="E403" s="15" t="s">
        <v>860</v>
      </c>
      <c r="F403" s="2" t="str">
        <f t="shared" si="6"/>
        <v>729</v>
      </c>
    </row>
    <row r="404" spans="1:6" ht="15" customHeight="1">
      <c r="A404" s="13" t="s">
        <v>861</v>
      </c>
      <c r="B404" s="14" t="s">
        <v>836</v>
      </c>
      <c r="C404" s="15" t="s">
        <v>837</v>
      </c>
      <c r="D404" s="14">
        <v>730</v>
      </c>
      <c r="E404" s="15" t="s">
        <v>862</v>
      </c>
      <c r="F404" s="2" t="str">
        <f t="shared" si="6"/>
        <v>730</v>
      </c>
    </row>
    <row r="405" spans="1:6" ht="15" customHeight="1">
      <c r="A405" s="13" t="s">
        <v>863</v>
      </c>
      <c r="B405" s="14" t="s">
        <v>836</v>
      </c>
      <c r="C405" s="15" t="s">
        <v>837</v>
      </c>
      <c r="D405" s="14">
        <v>731</v>
      </c>
      <c r="E405" s="15" t="s">
        <v>864</v>
      </c>
      <c r="F405" s="2" t="str">
        <f t="shared" si="6"/>
        <v>731</v>
      </c>
    </row>
    <row r="406" spans="1:6" ht="15" customHeight="1">
      <c r="A406" s="13" t="s">
        <v>865</v>
      </c>
      <c r="B406" s="14" t="s">
        <v>836</v>
      </c>
      <c r="C406" s="15" t="s">
        <v>837</v>
      </c>
      <c r="D406" s="14">
        <v>740</v>
      </c>
      <c r="E406" s="15" t="s">
        <v>866</v>
      </c>
      <c r="F406" s="2" t="str">
        <f t="shared" si="6"/>
        <v>740</v>
      </c>
    </row>
    <row r="407" spans="1:6" ht="15" customHeight="1">
      <c r="A407" s="13" t="s">
        <v>867</v>
      </c>
      <c r="B407" s="14" t="s">
        <v>836</v>
      </c>
      <c r="C407" s="15" t="s">
        <v>837</v>
      </c>
      <c r="D407" s="14">
        <v>741</v>
      </c>
      <c r="E407" s="15" t="s">
        <v>868</v>
      </c>
      <c r="F407" s="2" t="str">
        <f t="shared" si="6"/>
        <v>741</v>
      </c>
    </row>
    <row r="408" spans="1:6" ht="15" customHeight="1">
      <c r="A408" s="13" t="s">
        <v>869</v>
      </c>
      <c r="B408" s="14" t="s">
        <v>836</v>
      </c>
      <c r="C408" s="15" t="s">
        <v>837</v>
      </c>
      <c r="D408" s="14">
        <v>742</v>
      </c>
      <c r="E408" s="15" t="s">
        <v>870</v>
      </c>
      <c r="F408" s="2" t="str">
        <f t="shared" si="6"/>
        <v>742</v>
      </c>
    </row>
    <row r="409" spans="1:6" ht="15" customHeight="1">
      <c r="A409" s="13" t="s">
        <v>871</v>
      </c>
      <c r="B409" s="14" t="s">
        <v>836</v>
      </c>
      <c r="C409" s="15" t="s">
        <v>837</v>
      </c>
      <c r="D409" s="14">
        <v>743</v>
      </c>
      <c r="E409" s="15" t="s">
        <v>872</v>
      </c>
      <c r="F409" s="2" t="str">
        <f t="shared" si="6"/>
        <v>743</v>
      </c>
    </row>
    <row r="410" spans="1:6" ht="15" customHeight="1">
      <c r="A410" s="13" t="s">
        <v>873</v>
      </c>
      <c r="B410" s="14" t="s">
        <v>836</v>
      </c>
      <c r="C410" s="15" t="s">
        <v>837</v>
      </c>
      <c r="D410" s="14">
        <v>744</v>
      </c>
      <c r="E410" s="15" t="s">
        <v>874</v>
      </c>
      <c r="F410" s="2" t="str">
        <f t="shared" si="6"/>
        <v>744</v>
      </c>
    </row>
    <row r="411" spans="1:6" ht="15" customHeight="1">
      <c r="A411" s="13" t="s">
        <v>875</v>
      </c>
      <c r="B411" s="14" t="s">
        <v>836</v>
      </c>
      <c r="C411" s="15" t="s">
        <v>837</v>
      </c>
      <c r="D411" s="14">
        <v>745</v>
      </c>
      <c r="E411" s="15" t="s">
        <v>876</v>
      </c>
      <c r="F411" s="2" t="str">
        <f t="shared" si="6"/>
        <v>745</v>
      </c>
    </row>
    <row r="412" spans="1:6" ht="15" customHeight="1">
      <c r="A412" s="13" t="s">
        <v>877</v>
      </c>
      <c r="B412" s="14" t="s">
        <v>836</v>
      </c>
      <c r="C412" s="15" t="s">
        <v>837</v>
      </c>
      <c r="D412" s="14">
        <v>746</v>
      </c>
      <c r="E412" s="15" t="s">
        <v>878</v>
      </c>
      <c r="F412" s="2" t="str">
        <f t="shared" si="6"/>
        <v>746</v>
      </c>
    </row>
    <row r="413" spans="1:6" ht="15" customHeight="1">
      <c r="A413" s="19" t="s">
        <v>879</v>
      </c>
      <c r="B413" s="20" t="s">
        <v>836</v>
      </c>
      <c r="C413" s="21" t="s">
        <v>837</v>
      </c>
      <c r="D413" s="20">
        <v>749</v>
      </c>
      <c r="E413" s="21" t="s">
        <v>880</v>
      </c>
      <c r="F413" s="2" t="str">
        <f t="shared" si="6"/>
        <v>749</v>
      </c>
    </row>
    <row r="414" spans="1:6" ht="15" customHeight="1">
      <c r="A414" s="10" t="s">
        <v>881</v>
      </c>
      <c r="B414" s="11" t="s">
        <v>882</v>
      </c>
      <c r="C414" s="12" t="s">
        <v>883</v>
      </c>
      <c r="D414" s="11">
        <v>750</v>
      </c>
      <c r="E414" s="12" t="s">
        <v>884</v>
      </c>
      <c r="F414" s="2" t="str">
        <f t="shared" si="6"/>
        <v>750</v>
      </c>
    </row>
    <row r="415" spans="1:6" ht="15" customHeight="1">
      <c r="A415" s="13" t="s">
        <v>885</v>
      </c>
      <c r="B415" s="14" t="s">
        <v>11</v>
      </c>
      <c r="C415" s="15" t="s">
        <v>886</v>
      </c>
      <c r="D415" s="14">
        <v>751</v>
      </c>
      <c r="E415" s="15" t="s">
        <v>887</v>
      </c>
      <c r="F415" s="2" t="str">
        <f t="shared" si="6"/>
        <v>751</v>
      </c>
    </row>
    <row r="416" spans="1:6" ht="15" customHeight="1">
      <c r="A416" s="13" t="s">
        <v>888</v>
      </c>
      <c r="B416" s="14" t="s">
        <v>11</v>
      </c>
      <c r="C416" s="15" t="s">
        <v>886</v>
      </c>
      <c r="D416" s="14">
        <v>752</v>
      </c>
      <c r="E416" s="15" t="s">
        <v>889</v>
      </c>
      <c r="F416" s="2" t="str">
        <f t="shared" si="6"/>
        <v>752</v>
      </c>
    </row>
    <row r="417" spans="1:6" ht="15" customHeight="1">
      <c r="A417" s="13" t="s">
        <v>890</v>
      </c>
      <c r="B417" s="14" t="s">
        <v>11</v>
      </c>
      <c r="C417" s="15" t="s">
        <v>886</v>
      </c>
      <c r="D417" s="14">
        <v>753</v>
      </c>
      <c r="E417" s="15" t="s">
        <v>891</v>
      </c>
      <c r="F417" s="2" t="str">
        <f t="shared" si="6"/>
        <v>753</v>
      </c>
    </row>
    <row r="418" spans="1:6" ht="15" customHeight="1">
      <c r="A418" s="13" t="s">
        <v>892</v>
      </c>
      <c r="B418" s="14" t="s">
        <v>11</v>
      </c>
      <c r="C418" s="15" t="s">
        <v>886</v>
      </c>
      <c r="D418" s="14">
        <v>759</v>
      </c>
      <c r="E418" s="15" t="s">
        <v>893</v>
      </c>
      <c r="F418" s="2" t="str">
        <f t="shared" si="6"/>
        <v>759</v>
      </c>
    </row>
    <row r="419" spans="1:6" ht="15" customHeight="1">
      <c r="A419" s="13" t="s">
        <v>894</v>
      </c>
      <c r="B419" s="14" t="s">
        <v>11</v>
      </c>
      <c r="C419" s="15" t="s">
        <v>886</v>
      </c>
      <c r="D419" s="14">
        <v>760</v>
      </c>
      <c r="E419" s="15" t="s">
        <v>895</v>
      </c>
      <c r="F419" s="2" t="str">
        <f t="shared" si="6"/>
        <v>760</v>
      </c>
    </row>
    <row r="420" spans="1:6" ht="15" customHeight="1">
      <c r="A420" s="13" t="s">
        <v>10</v>
      </c>
      <c r="B420" s="14" t="s">
        <v>11</v>
      </c>
      <c r="C420" s="15" t="s">
        <v>886</v>
      </c>
      <c r="D420" s="14">
        <v>761</v>
      </c>
      <c r="E420" s="15" t="s">
        <v>896</v>
      </c>
      <c r="F420" s="2" t="str">
        <f t="shared" si="6"/>
        <v>761</v>
      </c>
    </row>
    <row r="421" spans="1:6" ht="15" customHeight="1">
      <c r="A421" s="13" t="s">
        <v>897</v>
      </c>
      <c r="B421" s="14" t="s">
        <v>11</v>
      </c>
      <c r="C421" s="15" t="s">
        <v>886</v>
      </c>
      <c r="D421" s="14">
        <v>762</v>
      </c>
      <c r="E421" s="15" t="s">
        <v>898</v>
      </c>
      <c r="F421" s="2" t="str">
        <f t="shared" si="6"/>
        <v>762</v>
      </c>
    </row>
    <row r="422" spans="1:6" ht="15" customHeight="1">
      <c r="A422" s="13" t="s">
        <v>899</v>
      </c>
      <c r="B422" s="14" t="s">
        <v>11</v>
      </c>
      <c r="C422" s="15" t="s">
        <v>886</v>
      </c>
      <c r="D422" s="14">
        <v>763</v>
      </c>
      <c r="E422" s="15" t="s">
        <v>900</v>
      </c>
      <c r="F422" s="2" t="str">
        <f t="shared" si="6"/>
        <v>763</v>
      </c>
    </row>
    <row r="423" spans="1:6" ht="15" customHeight="1">
      <c r="A423" s="13" t="s">
        <v>901</v>
      </c>
      <c r="B423" s="14" t="s">
        <v>11</v>
      </c>
      <c r="C423" s="15" t="s">
        <v>886</v>
      </c>
      <c r="D423" s="14">
        <v>764</v>
      </c>
      <c r="E423" s="15" t="s">
        <v>902</v>
      </c>
      <c r="F423" s="2" t="str">
        <f t="shared" si="6"/>
        <v>764</v>
      </c>
    </row>
    <row r="424" spans="1:6" ht="15" customHeight="1">
      <c r="A424" s="13" t="s">
        <v>903</v>
      </c>
      <c r="B424" s="14" t="s">
        <v>11</v>
      </c>
      <c r="C424" s="15" t="s">
        <v>886</v>
      </c>
      <c r="D424" s="14">
        <v>765</v>
      </c>
      <c r="E424" s="15" t="s">
        <v>904</v>
      </c>
      <c r="F424" s="2" t="str">
        <f t="shared" si="6"/>
        <v>765</v>
      </c>
    </row>
    <row r="425" spans="1:6" ht="15" customHeight="1">
      <c r="A425" s="13" t="s">
        <v>905</v>
      </c>
      <c r="B425" s="14" t="s">
        <v>11</v>
      </c>
      <c r="C425" s="15" t="s">
        <v>886</v>
      </c>
      <c r="D425" s="14">
        <v>766</v>
      </c>
      <c r="E425" s="15" t="s">
        <v>906</v>
      </c>
      <c r="F425" s="2" t="str">
        <f t="shared" si="6"/>
        <v>766</v>
      </c>
    </row>
    <row r="426" spans="1:6" ht="15" customHeight="1">
      <c r="A426" s="13" t="s">
        <v>907</v>
      </c>
      <c r="B426" s="14" t="s">
        <v>11</v>
      </c>
      <c r="C426" s="15" t="s">
        <v>886</v>
      </c>
      <c r="D426" s="14">
        <v>767</v>
      </c>
      <c r="E426" s="15" t="s">
        <v>908</v>
      </c>
      <c r="F426" s="2" t="str">
        <f t="shared" si="6"/>
        <v>767</v>
      </c>
    </row>
    <row r="427" spans="1:6" ht="15" customHeight="1">
      <c r="A427" s="13" t="s">
        <v>909</v>
      </c>
      <c r="B427" s="14" t="s">
        <v>11</v>
      </c>
      <c r="C427" s="15" t="s">
        <v>886</v>
      </c>
      <c r="D427" s="14">
        <v>769</v>
      </c>
      <c r="E427" s="15" t="s">
        <v>910</v>
      </c>
      <c r="F427" s="2" t="str">
        <f t="shared" si="6"/>
        <v>769</v>
      </c>
    </row>
    <row r="428" spans="1:6" ht="15" customHeight="1">
      <c r="A428" s="13" t="s">
        <v>911</v>
      </c>
      <c r="B428" s="14" t="s">
        <v>11</v>
      </c>
      <c r="C428" s="15" t="s">
        <v>886</v>
      </c>
      <c r="D428" s="14">
        <v>770</v>
      </c>
      <c r="E428" s="15" t="s">
        <v>912</v>
      </c>
      <c r="F428" s="2" t="str">
        <f t="shared" si="6"/>
        <v>770</v>
      </c>
    </row>
    <row r="429" spans="1:6" ht="15" customHeight="1">
      <c r="A429" s="13" t="s">
        <v>913</v>
      </c>
      <c r="B429" s="14" t="s">
        <v>11</v>
      </c>
      <c r="C429" s="15" t="s">
        <v>886</v>
      </c>
      <c r="D429" s="14">
        <v>771</v>
      </c>
      <c r="E429" s="15" t="s">
        <v>914</v>
      </c>
      <c r="F429" s="2" t="str">
        <f t="shared" si="6"/>
        <v>771</v>
      </c>
    </row>
    <row r="430" spans="1:6" ht="15" customHeight="1">
      <c r="A430" s="19" t="s">
        <v>915</v>
      </c>
      <c r="B430" s="20" t="s">
        <v>11</v>
      </c>
      <c r="C430" s="21" t="s">
        <v>886</v>
      </c>
      <c r="D430" s="20">
        <v>772</v>
      </c>
      <c r="E430" s="21" t="s">
        <v>916</v>
      </c>
      <c r="F430" s="2" t="str">
        <f t="shared" si="6"/>
        <v>772</v>
      </c>
    </row>
    <row r="431" spans="1:6" ht="15" customHeight="1">
      <c r="A431" s="22" t="s">
        <v>917</v>
      </c>
      <c r="B431" s="11" t="s">
        <v>918</v>
      </c>
      <c r="C431" s="12" t="s">
        <v>919</v>
      </c>
      <c r="D431" s="11">
        <v>780</v>
      </c>
      <c r="E431" s="12" t="s">
        <v>920</v>
      </c>
      <c r="F431" s="2" t="str">
        <f t="shared" si="6"/>
        <v>780</v>
      </c>
    </row>
    <row r="432" spans="1:6" ht="15" customHeight="1">
      <c r="A432" s="13" t="s">
        <v>921</v>
      </c>
      <c r="B432" s="14" t="s">
        <v>922</v>
      </c>
      <c r="C432" s="15" t="s">
        <v>923</v>
      </c>
      <c r="D432" s="14">
        <v>781</v>
      </c>
      <c r="E432" s="15" t="s">
        <v>924</v>
      </c>
      <c r="F432" s="2" t="str">
        <f t="shared" si="6"/>
        <v>781</v>
      </c>
    </row>
    <row r="433" spans="1:6" ht="15" customHeight="1">
      <c r="A433" s="13" t="s">
        <v>925</v>
      </c>
      <c r="B433" s="14" t="s">
        <v>922</v>
      </c>
      <c r="C433" s="15" t="s">
        <v>923</v>
      </c>
      <c r="D433" s="14">
        <v>782</v>
      </c>
      <c r="E433" s="15" t="s">
        <v>926</v>
      </c>
      <c r="F433" s="2" t="str">
        <f t="shared" si="6"/>
        <v>782</v>
      </c>
    </row>
    <row r="434" spans="1:6" ht="15" customHeight="1">
      <c r="A434" s="13" t="s">
        <v>927</v>
      </c>
      <c r="B434" s="14" t="s">
        <v>922</v>
      </c>
      <c r="C434" s="15" t="s">
        <v>923</v>
      </c>
      <c r="D434" s="14">
        <v>783</v>
      </c>
      <c r="E434" s="15" t="s">
        <v>928</v>
      </c>
      <c r="F434" s="2" t="str">
        <f t="shared" si="6"/>
        <v>783</v>
      </c>
    </row>
    <row r="435" spans="1:6" ht="15" customHeight="1">
      <c r="A435" s="13" t="s">
        <v>929</v>
      </c>
      <c r="B435" s="14" t="s">
        <v>922</v>
      </c>
      <c r="C435" s="15" t="s">
        <v>923</v>
      </c>
      <c r="D435" s="14">
        <v>784</v>
      </c>
      <c r="E435" s="15" t="s">
        <v>930</v>
      </c>
      <c r="F435" s="2" t="str">
        <f t="shared" si="6"/>
        <v>784</v>
      </c>
    </row>
    <row r="436" spans="1:6" ht="15" customHeight="1">
      <c r="A436" s="13" t="s">
        <v>931</v>
      </c>
      <c r="B436" s="14" t="s">
        <v>922</v>
      </c>
      <c r="C436" s="15" t="s">
        <v>923</v>
      </c>
      <c r="D436" s="14">
        <v>785</v>
      </c>
      <c r="E436" s="15" t="s">
        <v>932</v>
      </c>
      <c r="F436" s="2" t="str">
        <f t="shared" si="6"/>
        <v>785</v>
      </c>
    </row>
    <row r="437" spans="1:6" ht="15" customHeight="1">
      <c r="A437" s="13" t="s">
        <v>933</v>
      </c>
      <c r="B437" s="14" t="s">
        <v>922</v>
      </c>
      <c r="C437" s="15" t="s">
        <v>923</v>
      </c>
      <c r="D437" s="14">
        <v>789</v>
      </c>
      <c r="E437" s="15" t="s">
        <v>934</v>
      </c>
      <c r="F437" s="2" t="str">
        <f t="shared" si="6"/>
        <v>789</v>
      </c>
    </row>
    <row r="438" spans="1:6" ht="15" customHeight="1">
      <c r="A438" s="13" t="s">
        <v>935</v>
      </c>
      <c r="B438" s="14" t="s">
        <v>922</v>
      </c>
      <c r="C438" s="15" t="s">
        <v>923</v>
      </c>
      <c r="D438" s="14">
        <v>790</v>
      </c>
      <c r="E438" s="15" t="s">
        <v>936</v>
      </c>
      <c r="F438" s="2" t="str">
        <f t="shared" si="6"/>
        <v>790</v>
      </c>
    </row>
    <row r="439" spans="1:6" ht="15" customHeight="1">
      <c r="A439" s="13" t="s">
        <v>937</v>
      </c>
      <c r="B439" s="14" t="s">
        <v>922</v>
      </c>
      <c r="C439" s="15" t="s">
        <v>923</v>
      </c>
      <c r="D439" s="14">
        <v>791</v>
      </c>
      <c r="E439" s="15" t="s">
        <v>938</v>
      </c>
      <c r="F439" s="2" t="str">
        <f t="shared" si="6"/>
        <v>791</v>
      </c>
    </row>
    <row r="440" spans="1:6" ht="15" customHeight="1">
      <c r="A440" s="13" t="s">
        <v>939</v>
      </c>
      <c r="B440" s="14" t="s">
        <v>922</v>
      </c>
      <c r="C440" s="15" t="s">
        <v>923</v>
      </c>
      <c r="D440" s="14">
        <v>792</v>
      </c>
      <c r="E440" s="15" t="s">
        <v>940</v>
      </c>
      <c r="F440" s="2" t="str">
        <f t="shared" si="6"/>
        <v>792</v>
      </c>
    </row>
    <row r="441" spans="1:6" ht="15" customHeight="1">
      <c r="A441" s="13" t="s">
        <v>941</v>
      </c>
      <c r="B441" s="14" t="s">
        <v>922</v>
      </c>
      <c r="C441" s="15" t="s">
        <v>923</v>
      </c>
      <c r="D441" s="14">
        <v>793</v>
      </c>
      <c r="E441" s="15" t="s">
        <v>942</v>
      </c>
      <c r="F441" s="2" t="str">
        <f t="shared" si="6"/>
        <v>793</v>
      </c>
    </row>
    <row r="442" spans="1:6" ht="15" customHeight="1">
      <c r="A442" s="13" t="s">
        <v>943</v>
      </c>
      <c r="B442" s="14" t="s">
        <v>922</v>
      </c>
      <c r="C442" s="15" t="s">
        <v>923</v>
      </c>
      <c r="D442" s="14">
        <v>794</v>
      </c>
      <c r="E442" s="15" t="s">
        <v>944</v>
      </c>
      <c r="F442" s="2" t="str">
        <f t="shared" si="6"/>
        <v>794</v>
      </c>
    </row>
    <row r="443" spans="1:6" ht="15" customHeight="1">
      <c r="A443" s="13" t="s">
        <v>945</v>
      </c>
      <c r="B443" s="14" t="s">
        <v>922</v>
      </c>
      <c r="C443" s="15" t="s">
        <v>923</v>
      </c>
      <c r="D443" s="14">
        <v>795</v>
      </c>
      <c r="E443" s="15" t="s">
        <v>946</v>
      </c>
      <c r="F443" s="2" t="str">
        <f t="shared" si="6"/>
        <v>795</v>
      </c>
    </row>
    <row r="444" spans="1:6" ht="15" customHeight="1">
      <c r="A444" s="13" t="s">
        <v>947</v>
      </c>
      <c r="B444" s="14" t="s">
        <v>922</v>
      </c>
      <c r="C444" s="15" t="s">
        <v>923</v>
      </c>
      <c r="D444" s="14">
        <v>796</v>
      </c>
      <c r="E444" s="15" t="s">
        <v>948</v>
      </c>
      <c r="F444" s="2" t="str">
        <f t="shared" si="6"/>
        <v>796</v>
      </c>
    </row>
    <row r="445" spans="1:6" ht="15" customHeight="1">
      <c r="A445" s="13" t="s">
        <v>949</v>
      </c>
      <c r="B445" s="14" t="s">
        <v>922</v>
      </c>
      <c r="C445" s="15" t="s">
        <v>923</v>
      </c>
      <c r="D445" s="14">
        <v>799</v>
      </c>
      <c r="E445" s="15" t="s">
        <v>950</v>
      </c>
      <c r="F445" s="2" t="str">
        <f t="shared" si="6"/>
        <v>799</v>
      </c>
    </row>
    <row r="446" spans="1:6" ht="15" customHeight="1">
      <c r="A446" s="13" t="s">
        <v>951</v>
      </c>
      <c r="B446" s="14" t="s">
        <v>922</v>
      </c>
      <c r="C446" s="15" t="s">
        <v>923</v>
      </c>
      <c r="D446" s="14">
        <v>800</v>
      </c>
      <c r="E446" s="15" t="s">
        <v>952</v>
      </c>
      <c r="F446" s="2" t="str">
        <f t="shared" si="6"/>
        <v>800</v>
      </c>
    </row>
    <row r="447" spans="1:6" ht="15" customHeight="1">
      <c r="A447" s="13" t="s">
        <v>953</v>
      </c>
      <c r="B447" s="14" t="s">
        <v>922</v>
      </c>
      <c r="C447" s="15" t="s">
        <v>923</v>
      </c>
      <c r="D447" s="14">
        <v>801</v>
      </c>
      <c r="E447" s="15" t="s">
        <v>954</v>
      </c>
      <c r="F447" s="2" t="str">
        <f t="shared" si="6"/>
        <v>801</v>
      </c>
    </row>
    <row r="448" spans="1:6" ht="15" customHeight="1">
      <c r="A448" s="13" t="s">
        <v>955</v>
      </c>
      <c r="B448" s="14" t="s">
        <v>922</v>
      </c>
      <c r="C448" s="15" t="s">
        <v>923</v>
      </c>
      <c r="D448" s="14">
        <v>802</v>
      </c>
      <c r="E448" s="15" t="s">
        <v>956</v>
      </c>
      <c r="F448" s="2" t="str">
        <f t="shared" si="6"/>
        <v>802</v>
      </c>
    </row>
    <row r="449" spans="1:6" ht="15" customHeight="1">
      <c r="A449" s="13" t="s">
        <v>957</v>
      </c>
      <c r="B449" s="14" t="s">
        <v>922</v>
      </c>
      <c r="C449" s="15" t="s">
        <v>923</v>
      </c>
      <c r="D449" s="14">
        <v>803</v>
      </c>
      <c r="E449" s="15" t="s">
        <v>958</v>
      </c>
      <c r="F449" s="2" t="str">
        <f t="shared" si="6"/>
        <v>803</v>
      </c>
    </row>
    <row r="450" spans="1:6" ht="15" customHeight="1">
      <c r="A450" s="13" t="s">
        <v>959</v>
      </c>
      <c r="B450" s="14" t="s">
        <v>922</v>
      </c>
      <c r="C450" s="15" t="s">
        <v>923</v>
      </c>
      <c r="D450" s="14">
        <v>804</v>
      </c>
      <c r="E450" s="15" t="s">
        <v>960</v>
      </c>
      <c r="F450" s="2" t="str">
        <f t="shared" si="6"/>
        <v>804</v>
      </c>
    </row>
    <row r="451" spans="1:6" ht="15" customHeight="1">
      <c r="A451" s="13" t="s">
        <v>961</v>
      </c>
      <c r="B451" s="14" t="s">
        <v>922</v>
      </c>
      <c r="C451" s="15" t="s">
        <v>923</v>
      </c>
      <c r="D451" s="14">
        <v>805</v>
      </c>
      <c r="E451" s="15" t="s">
        <v>962</v>
      </c>
      <c r="F451" s="2" t="str">
        <f t="shared" si="6"/>
        <v>805</v>
      </c>
    </row>
    <row r="452" spans="1:6" ht="15" customHeight="1">
      <c r="A452" s="13" t="s">
        <v>963</v>
      </c>
      <c r="B452" s="14" t="s">
        <v>922</v>
      </c>
      <c r="C452" s="15" t="s">
        <v>923</v>
      </c>
      <c r="D452" s="14">
        <v>806</v>
      </c>
      <c r="E452" s="15" t="s">
        <v>964</v>
      </c>
      <c r="F452" s="2" t="str">
        <f t="shared" si="6"/>
        <v>806</v>
      </c>
    </row>
    <row r="453" spans="1:6" ht="15" customHeight="1">
      <c r="A453" s="16" t="s">
        <v>965</v>
      </c>
      <c r="B453" s="20" t="s">
        <v>922</v>
      </c>
      <c r="C453" s="21" t="s">
        <v>923</v>
      </c>
      <c r="D453" s="20">
        <v>809</v>
      </c>
      <c r="E453" s="21" t="s">
        <v>966</v>
      </c>
      <c r="F453" s="2" t="str">
        <f t="shared" ref="F453:F516" si="7">A453</f>
        <v>809</v>
      </c>
    </row>
    <row r="454" spans="1:6" ht="15" customHeight="1">
      <c r="A454" s="10" t="s">
        <v>967</v>
      </c>
      <c r="B454" s="11" t="s">
        <v>968</v>
      </c>
      <c r="C454" s="12" t="s">
        <v>969</v>
      </c>
      <c r="D454" s="11">
        <v>810</v>
      </c>
      <c r="E454" s="12" t="s">
        <v>970</v>
      </c>
      <c r="F454" s="2" t="str">
        <f t="shared" si="7"/>
        <v>810</v>
      </c>
    </row>
    <row r="455" spans="1:6" ht="15" customHeight="1">
      <c r="A455" s="13" t="s">
        <v>971</v>
      </c>
      <c r="B455" s="14" t="s">
        <v>972</v>
      </c>
      <c r="C455" s="15" t="s">
        <v>973</v>
      </c>
      <c r="D455" s="14">
        <v>811</v>
      </c>
      <c r="E455" s="15" t="s">
        <v>974</v>
      </c>
      <c r="F455" s="2" t="str">
        <f t="shared" si="7"/>
        <v>811</v>
      </c>
    </row>
    <row r="456" spans="1:6" ht="15" customHeight="1">
      <c r="A456" s="13" t="s">
        <v>975</v>
      </c>
      <c r="B456" s="14" t="s">
        <v>972</v>
      </c>
      <c r="C456" s="15" t="s">
        <v>973</v>
      </c>
      <c r="D456" s="14">
        <v>812</v>
      </c>
      <c r="E456" s="15" t="s">
        <v>976</v>
      </c>
      <c r="F456" s="2" t="str">
        <f t="shared" si="7"/>
        <v>812</v>
      </c>
    </row>
    <row r="457" spans="1:6" ht="15" customHeight="1">
      <c r="A457" s="13" t="s">
        <v>977</v>
      </c>
      <c r="B457" s="14" t="s">
        <v>972</v>
      </c>
      <c r="C457" s="15" t="s">
        <v>973</v>
      </c>
      <c r="D457" s="14">
        <v>813</v>
      </c>
      <c r="E457" s="15" t="s">
        <v>978</v>
      </c>
      <c r="F457" s="2" t="str">
        <f t="shared" si="7"/>
        <v>813</v>
      </c>
    </row>
    <row r="458" spans="1:6" ht="15" customHeight="1">
      <c r="A458" s="13" t="s">
        <v>979</v>
      </c>
      <c r="B458" s="14" t="s">
        <v>972</v>
      </c>
      <c r="C458" s="15" t="s">
        <v>973</v>
      </c>
      <c r="D458" s="14">
        <v>814</v>
      </c>
      <c r="E458" s="15" t="s">
        <v>980</v>
      </c>
      <c r="F458" s="2" t="str">
        <f t="shared" si="7"/>
        <v>814</v>
      </c>
    </row>
    <row r="459" spans="1:6" ht="15" customHeight="1">
      <c r="A459" s="13" t="s">
        <v>981</v>
      </c>
      <c r="B459" s="14" t="s">
        <v>972</v>
      </c>
      <c r="C459" s="15" t="s">
        <v>973</v>
      </c>
      <c r="D459" s="14">
        <v>815</v>
      </c>
      <c r="E459" s="15" t="s">
        <v>982</v>
      </c>
      <c r="F459" s="2" t="str">
        <f t="shared" si="7"/>
        <v>815</v>
      </c>
    </row>
    <row r="460" spans="1:6" ht="15" customHeight="1">
      <c r="A460" s="13" t="s">
        <v>983</v>
      </c>
      <c r="B460" s="14" t="s">
        <v>972</v>
      </c>
      <c r="C460" s="15" t="s">
        <v>973</v>
      </c>
      <c r="D460" s="14">
        <v>816</v>
      </c>
      <c r="E460" s="15" t="s">
        <v>984</v>
      </c>
      <c r="F460" s="2" t="str">
        <f t="shared" si="7"/>
        <v>816</v>
      </c>
    </row>
    <row r="461" spans="1:6" ht="15" customHeight="1">
      <c r="A461" s="13" t="s">
        <v>985</v>
      </c>
      <c r="B461" s="14" t="s">
        <v>972</v>
      </c>
      <c r="C461" s="15" t="s">
        <v>973</v>
      </c>
      <c r="D461" s="14">
        <v>817</v>
      </c>
      <c r="E461" s="15" t="s">
        <v>986</v>
      </c>
      <c r="F461" s="2" t="str">
        <f t="shared" si="7"/>
        <v>817</v>
      </c>
    </row>
    <row r="462" spans="1:6" ht="15" customHeight="1">
      <c r="A462" s="13" t="s">
        <v>987</v>
      </c>
      <c r="B462" s="14" t="s">
        <v>972</v>
      </c>
      <c r="C462" s="15" t="s">
        <v>973</v>
      </c>
      <c r="D462" s="14">
        <v>818</v>
      </c>
      <c r="E462" s="15" t="s">
        <v>988</v>
      </c>
      <c r="F462" s="2" t="str">
        <f t="shared" si="7"/>
        <v>818</v>
      </c>
    </row>
    <row r="463" spans="1:6" ht="15" customHeight="1">
      <c r="A463" s="13" t="s">
        <v>989</v>
      </c>
      <c r="B463" s="14" t="s">
        <v>972</v>
      </c>
      <c r="C463" s="15" t="s">
        <v>973</v>
      </c>
      <c r="D463" s="14">
        <v>819</v>
      </c>
      <c r="E463" s="15" t="s">
        <v>990</v>
      </c>
      <c r="F463" s="2" t="str">
        <f t="shared" si="7"/>
        <v>819</v>
      </c>
    </row>
    <row r="464" spans="1:6" ht="15" customHeight="1">
      <c r="A464" s="13" t="s">
        <v>991</v>
      </c>
      <c r="B464" s="14" t="s">
        <v>972</v>
      </c>
      <c r="C464" s="15" t="s">
        <v>973</v>
      </c>
      <c r="D464" s="14">
        <v>820</v>
      </c>
      <c r="E464" s="15" t="s">
        <v>992</v>
      </c>
      <c r="F464" s="2" t="str">
        <f t="shared" si="7"/>
        <v>820</v>
      </c>
    </row>
    <row r="465" spans="1:6" ht="15" customHeight="1">
      <c r="A465" s="13" t="s">
        <v>993</v>
      </c>
      <c r="B465" s="14" t="s">
        <v>972</v>
      </c>
      <c r="C465" s="15" t="s">
        <v>973</v>
      </c>
      <c r="D465" s="14">
        <v>821</v>
      </c>
      <c r="E465" s="15" t="s">
        <v>994</v>
      </c>
      <c r="F465" s="2" t="str">
        <f t="shared" si="7"/>
        <v>821</v>
      </c>
    </row>
    <row r="466" spans="1:6" ht="15" customHeight="1">
      <c r="A466" s="13" t="s">
        <v>995</v>
      </c>
      <c r="B466" s="14" t="s">
        <v>972</v>
      </c>
      <c r="C466" s="15" t="s">
        <v>973</v>
      </c>
      <c r="D466" s="14">
        <v>822</v>
      </c>
      <c r="E466" s="15" t="s">
        <v>996</v>
      </c>
      <c r="F466" s="2" t="str">
        <f t="shared" si="7"/>
        <v>822</v>
      </c>
    </row>
    <row r="467" spans="1:6" ht="15" customHeight="1">
      <c r="A467" s="13" t="s">
        <v>997</v>
      </c>
      <c r="B467" s="14" t="s">
        <v>972</v>
      </c>
      <c r="C467" s="15" t="s">
        <v>973</v>
      </c>
      <c r="D467" s="14">
        <v>823</v>
      </c>
      <c r="E467" s="15" t="s">
        <v>998</v>
      </c>
      <c r="F467" s="2" t="str">
        <f t="shared" si="7"/>
        <v>823</v>
      </c>
    </row>
    <row r="468" spans="1:6" ht="15" customHeight="1">
      <c r="A468" s="13" t="s">
        <v>999</v>
      </c>
      <c r="B468" s="14" t="s">
        <v>972</v>
      </c>
      <c r="C468" s="15" t="s">
        <v>973</v>
      </c>
      <c r="D468" s="14">
        <v>824</v>
      </c>
      <c r="E468" s="15" t="s">
        <v>1000</v>
      </c>
      <c r="F468" s="2" t="str">
        <f t="shared" si="7"/>
        <v>824</v>
      </c>
    </row>
    <row r="469" spans="1:6" ht="15" customHeight="1">
      <c r="A469" s="19" t="s">
        <v>1001</v>
      </c>
      <c r="B469" s="20" t="s">
        <v>972</v>
      </c>
      <c r="C469" s="21" t="s">
        <v>973</v>
      </c>
      <c r="D469" s="20">
        <v>829</v>
      </c>
      <c r="E469" s="21" t="s">
        <v>1002</v>
      </c>
      <c r="F469" s="2" t="str">
        <f t="shared" si="7"/>
        <v>829</v>
      </c>
    </row>
    <row r="470" spans="1:6" ht="15" customHeight="1">
      <c r="A470" s="10" t="s">
        <v>1003</v>
      </c>
      <c r="B470" s="11" t="s">
        <v>1004</v>
      </c>
      <c r="C470" s="12" t="s">
        <v>1005</v>
      </c>
      <c r="D470" s="11">
        <v>830</v>
      </c>
      <c r="E470" s="12" t="s">
        <v>1006</v>
      </c>
      <c r="F470" s="2" t="str">
        <f t="shared" si="7"/>
        <v>830</v>
      </c>
    </row>
    <row r="471" spans="1:6" ht="15" customHeight="1">
      <c r="A471" s="13" t="s">
        <v>1007</v>
      </c>
      <c r="B471" s="14" t="s">
        <v>1008</v>
      </c>
      <c r="C471" s="15" t="s">
        <v>1009</v>
      </c>
      <c r="D471" s="14">
        <v>831</v>
      </c>
      <c r="E471" s="15" t="s">
        <v>1010</v>
      </c>
      <c r="F471" s="2" t="str">
        <f t="shared" si="7"/>
        <v>831</v>
      </c>
    </row>
    <row r="472" spans="1:6" ht="15" customHeight="1">
      <c r="A472" s="13" t="s">
        <v>1011</v>
      </c>
      <c r="B472" s="14" t="s">
        <v>1008</v>
      </c>
      <c r="C472" s="15" t="s">
        <v>1009</v>
      </c>
      <c r="D472" s="14">
        <v>832</v>
      </c>
      <c r="E472" s="15" t="s">
        <v>1012</v>
      </c>
      <c r="F472" s="2" t="str">
        <f t="shared" si="7"/>
        <v>832</v>
      </c>
    </row>
    <row r="473" spans="1:6" ht="15" customHeight="1">
      <c r="A473" s="13" t="s">
        <v>1013</v>
      </c>
      <c r="B473" s="14" t="s">
        <v>1008</v>
      </c>
      <c r="C473" s="15" t="s">
        <v>1009</v>
      </c>
      <c r="D473" s="14">
        <v>833</v>
      </c>
      <c r="E473" s="15" t="s">
        <v>1014</v>
      </c>
      <c r="F473" s="2" t="str">
        <f t="shared" si="7"/>
        <v>833</v>
      </c>
    </row>
    <row r="474" spans="1:6" ht="15" customHeight="1">
      <c r="A474" s="13" t="s">
        <v>1015</v>
      </c>
      <c r="B474" s="14" t="s">
        <v>1008</v>
      </c>
      <c r="C474" s="15" t="s">
        <v>1009</v>
      </c>
      <c r="D474" s="14">
        <v>834</v>
      </c>
      <c r="E474" s="15" t="s">
        <v>1016</v>
      </c>
      <c r="F474" s="2" t="str">
        <f t="shared" si="7"/>
        <v>834</v>
      </c>
    </row>
    <row r="475" spans="1:6" ht="15" customHeight="1">
      <c r="A475" s="13" t="s">
        <v>1017</v>
      </c>
      <c r="B475" s="14" t="s">
        <v>1008</v>
      </c>
      <c r="C475" s="15" t="s">
        <v>1009</v>
      </c>
      <c r="D475" s="14">
        <v>835</v>
      </c>
      <c r="E475" s="15" t="s">
        <v>1018</v>
      </c>
      <c r="F475" s="2" t="str">
        <f t="shared" si="7"/>
        <v>835</v>
      </c>
    </row>
    <row r="476" spans="1:6" ht="15" customHeight="1">
      <c r="A476" s="13" t="s">
        <v>1019</v>
      </c>
      <c r="B476" s="14" t="s">
        <v>1008</v>
      </c>
      <c r="C476" s="15" t="s">
        <v>1009</v>
      </c>
      <c r="D476" s="14">
        <v>836</v>
      </c>
      <c r="E476" s="15" t="s">
        <v>1020</v>
      </c>
      <c r="F476" s="2" t="str">
        <f t="shared" si="7"/>
        <v>836</v>
      </c>
    </row>
    <row r="477" spans="1:6" ht="15" customHeight="1">
      <c r="A477" s="13" t="s">
        <v>1021</v>
      </c>
      <c r="B477" s="14" t="s">
        <v>1008</v>
      </c>
      <c r="C477" s="15" t="s">
        <v>1009</v>
      </c>
      <c r="D477" s="14">
        <v>840</v>
      </c>
      <c r="E477" s="15" t="s">
        <v>1022</v>
      </c>
      <c r="F477" s="2" t="str">
        <f t="shared" si="7"/>
        <v>840</v>
      </c>
    </row>
    <row r="478" spans="1:6" ht="15" customHeight="1">
      <c r="A478" s="13" t="s">
        <v>1023</v>
      </c>
      <c r="B478" s="14" t="s">
        <v>1008</v>
      </c>
      <c r="C478" s="15" t="s">
        <v>1009</v>
      </c>
      <c r="D478" s="14">
        <v>841</v>
      </c>
      <c r="E478" s="15" t="s">
        <v>1024</v>
      </c>
      <c r="F478" s="2" t="str">
        <f t="shared" si="7"/>
        <v>841</v>
      </c>
    </row>
    <row r="479" spans="1:6" ht="15" customHeight="1">
      <c r="A479" s="13" t="s">
        <v>1025</v>
      </c>
      <c r="B479" s="14" t="s">
        <v>1008</v>
      </c>
      <c r="C479" s="15" t="s">
        <v>1009</v>
      </c>
      <c r="D479" s="14">
        <v>842</v>
      </c>
      <c r="E479" s="15" t="s">
        <v>1026</v>
      </c>
      <c r="F479" s="2" t="str">
        <f t="shared" si="7"/>
        <v>842</v>
      </c>
    </row>
    <row r="480" spans="1:6" ht="15" customHeight="1">
      <c r="A480" s="13" t="s">
        <v>1027</v>
      </c>
      <c r="B480" s="14" t="s">
        <v>1008</v>
      </c>
      <c r="C480" s="15" t="s">
        <v>1009</v>
      </c>
      <c r="D480" s="14">
        <v>849</v>
      </c>
      <c r="E480" s="15" t="s">
        <v>1028</v>
      </c>
      <c r="F480" s="2" t="str">
        <f t="shared" si="7"/>
        <v>849</v>
      </c>
    </row>
    <row r="481" spans="1:6" ht="15" customHeight="1">
      <c r="A481" s="13" t="s">
        <v>1029</v>
      </c>
      <c r="B481" s="14" t="s">
        <v>1008</v>
      </c>
      <c r="C481" s="15" t="s">
        <v>1009</v>
      </c>
      <c r="D481" s="14">
        <v>850</v>
      </c>
      <c r="E481" s="15" t="s">
        <v>1030</v>
      </c>
      <c r="F481" s="2" t="str">
        <f t="shared" si="7"/>
        <v>850</v>
      </c>
    </row>
    <row r="482" spans="1:6" ht="15" customHeight="1">
      <c r="A482" s="13" t="s">
        <v>1031</v>
      </c>
      <c r="B482" s="14" t="s">
        <v>1008</v>
      </c>
      <c r="C482" s="15" t="s">
        <v>1009</v>
      </c>
      <c r="D482" s="14">
        <v>851</v>
      </c>
      <c r="E482" s="15" t="s">
        <v>1032</v>
      </c>
      <c r="F482" s="2" t="str">
        <f t="shared" si="7"/>
        <v>851</v>
      </c>
    </row>
    <row r="483" spans="1:6" ht="15" customHeight="1">
      <c r="A483" s="13" t="s">
        <v>1033</v>
      </c>
      <c r="B483" s="14" t="s">
        <v>1008</v>
      </c>
      <c r="C483" s="15" t="s">
        <v>1009</v>
      </c>
      <c r="D483" s="14">
        <v>852</v>
      </c>
      <c r="E483" s="15" t="s">
        <v>1034</v>
      </c>
      <c r="F483" s="2" t="str">
        <f t="shared" si="7"/>
        <v>852</v>
      </c>
    </row>
    <row r="484" spans="1:6" ht="15" customHeight="1">
      <c r="A484" s="13" t="s">
        <v>1035</v>
      </c>
      <c r="B484" s="14" t="s">
        <v>1008</v>
      </c>
      <c r="C484" s="15" t="s">
        <v>1009</v>
      </c>
      <c r="D484" s="14">
        <v>853</v>
      </c>
      <c r="E484" s="15" t="s">
        <v>1036</v>
      </c>
      <c r="F484" s="2" t="str">
        <f t="shared" si="7"/>
        <v>853</v>
      </c>
    </row>
    <row r="485" spans="1:6" ht="15" customHeight="1">
      <c r="A485" s="13" t="s">
        <v>1037</v>
      </c>
      <c r="B485" s="14" t="s">
        <v>1008</v>
      </c>
      <c r="C485" s="15" t="s">
        <v>1009</v>
      </c>
      <c r="D485" s="14">
        <v>854</v>
      </c>
      <c r="E485" s="15" t="s">
        <v>1038</v>
      </c>
      <c r="F485" s="2" t="str">
        <f t="shared" si="7"/>
        <v>854</v>
      </c>
    </row>
    <row r="486" spans="1:6" ht="15" customHeight="1">
      <c r="A486" s="13" t="s">
        <v>1039</v>
      </c>
      <c r="B486" s="14" t="s">
        <v>1008</v>
      </c>
      <c r="C486" s="15" t="s">
        <v>1009</v>
      </c>
      <c r="D486" s="14">
        <v>855</v>
      </c>
      <c r="E486" s="15" t="s">
        <v>1040</v>
      </c>
      <c r="F486" s="2" t="str">
        <f t="shared" si="7"/>
        <v>855</v>
      </c>
    </row>
    <row r="487" spans="1:6" ht="15" customHeight="1">
      <c r="A487" s="19" t="s">
        <v>1041</v>
      </c>
      <c r="B487" s="20" t="s">
        <v>1008</v>
      </c>
      <c r="C487" s="21" t="s">
        <v>1009</v>
      </c>
      <c r="D487" s="20">
        <v>859</v>
      </c>
      <c r="E487" s="21" t="s">
        <v>1042</v>
      </c>
      <c r="F487" s="2" t="str">
        <f t="shared" si="7"/>
        <v>859</v>
      </c>
    </row>
    <row r="488" spans="1:6" ht="15" customHeight="1">
      <c r="A488" s="10" t="s">
        <v>1043</v>
      </c>
      <c r="B488" s="11" t="s">
        <v>1044</v>
      </c>
      <c r="C488" s="12" t="s">
        <v>1045</v>
      </c>
      <c r="D488" s="11">
        <v>860</v>
      </c>
      <c r="E488" s="12" t="s">
        <v>1046</v>
      </c>
      <c r="F488" s="2" t="str">
        <f t="shared" si="7"/>
        <v>860</v>
      </c>
    </row>
    <row r="489" spans="1:6" ht="15" customHeight="1">
      <c r="A489" s="13" t="s">
        <v>1047</v>
      </c>
      <c r="B489" s="14" t="s">
        <v>1048</v>
      </c>
      <c r="C489" s="15" t="s">
        <v>1049</v>
      </c>
      <c r="D489" s="14">
        <v>861</v>
      </c>
      <c r="E489" s="15" t="s">
        <v>1050</v>
      </c>
      <c r="F489" s="2" t="str">
        <f t="shared" si="7"/>
        <v>861</v>
      </c>
    </row>
    <row r="490" spans="1:6" ht="15" customHeight="1">
      <c r="A490" s="13" t="s">
        <v>1051</v>
      </c>
      <c r="B490" s="14" t="s">
        <v>1048</v>
      </c>
      <c r="C490" s="15" t="s">
        <v>1049</v>
      </c>
      <c r="D490" s="14">
        <v>862</v>
      </c>
      <c r="E490" s="15" t="s">
        <v>1052</v>
      </c>
      <c r="F490" s="2" t="str">
        <f t="shared" si="7"/>
        <v>862</v>
      </c>
    </row>
    <row r="491" spans="1:6" ht="15" customHeight="1">
      <c r="A491" s="13" t="s">
        <v>1053</v>
      </c>
      <c r="B491" s="14" t="s">
        <v>1048</v>
      </c>
      <c r="C491" s="15" t="s">
        <v>1049</v>
      </c>
      <c r="D491" s="14">
        <v>870</v>
      </c>
      <c r="E491" s="15" t="s">
        <v>1054</v>
      </c>
      <c r="F491" s="2" t="str">
        <f t="shared" si="7"/>
        <v>870</v>
      </c>
    </row>
    <row r="492" spans="1:6" ht="15" customHeight="1">
      <c r="A492" s="13" t="s">
        <v>1055</v>
      </c>
      <c r="B492" s="14" t="s">
        <v>1048</v>
      </c>
      <c r="C492" s="15" t="s">
        <v>1049</v>
      </c>
      <c r="D492" s="14">
        <v>871</v>
      </c>
      <c r="E492" s="15" t="s">
        <v>1056</v>
      </c>
      <c r="F492" s="2" t="str">
        <f t="shared" si="7"/>
        <v>871</v>
      </c>
    </row>
    <row r="493" spans="1:6" ht="15" customHeight="1">
      <c r="A493" s="19" t="s">
        <v>1057</v>
      </c>
      <c r="B493" s="20" t="s">
        <v>1048</v>
      </c>
      <c r="C493" s="21" t="s">
        <v>1049</v>
      </c>
      <c r="D493" s="20">
        <v>872</v>
      </c>
      <c r="E493" s="21" t="s">
        <v>1058</v>
      </c>
      <c r="F493" s="2" t="str">
        <f t="shared" si="7"/>
        <v>872</v>
      </c>
    </row>
    <row r="494" spans="1:6" ht="15" customHeight="1">
      <c r="A494" s="10" t="s">
        <v>1059</v>
      </c>
      <c r="B494" s="11" t="s">
        <v>1060</v>
      </c>
      <c r="C494" s="12" t="s">
        <v>1061</v>
      </c>
      <c r="D494" s="11">
        <v>880</v>
      </c>
      <c r="E494" s="12" t="s">
        <v>1062</v>
      </c>
      <c r="F494" s="2" t="str">
        <f t="shared" si="7"/>
        <v>880</v>
      </c>
    </row>
    <row r="495" spans="1:6" ht="15" customHeight="1">
      <c r="A495" s="13" t="s">
        <v>1063</v>
      </c>
      <c r="B495" s="14" t="s">
        <v>1064</v>
      </c>
      <c r="C495" s="15" t="s">
        <v>1065</v>
      </c>
      <c r="D495" s="14">
        <v>881</v>
      </c>
      <c r="E495" s="15" t="s">
        <v>1066</v>
      </c>
      <c r="F495" s="2" t="str">
        <f t="shared" si="7"/>
        <v>881</v>
      </c>
    </row>
    <row r="496" spans="1:6" ht="15" customHeight="1">
      <c r="A496" s="13" t="s">
        <v>1067</v>
      </c>
      <c r="B496" s="14" t="s">
        <v>1064</v>
      </c>
      <c r="C496" s="15" t="s">
        <v>1065</v>
      </c>
      <c r="D496" s="14">
        <v>882</v>
      </c>
      <c r="E496" s="15" t="s">
        <v>1068</v>
      </c>
      <c r="F496" s="2" t="str">
        <f t="shared" si="7"/>
        <v>882</v>
      </c>
    </row>
    <row r="497" spans="1:6" ht="15" customHeight="1">
      <c r="A497" s="13" t="s">
        <v>1069</v>
      </c>
      <c r="B497" s="14" t="s">
        <v>1064</v>
      </c>
      <c r="C497" s="15" t="s">
        <v>1065</v>
      </c>
      <c r="D497" s="14">
        <v>889</v>
      </c>
      <c r="E497" s="15" t="s">
        <v>1070</v>
      </c>
      <c r="F497" s="2" t="str">
        <f t="shared" si="7"/>
        <v>889</v>
      </c>
    </row>
    <row r="498" spans="1:6" ht="15" customHeight="1">
      <c r="A498" s="13" t="s">
        <v>1071</v>
      </c>
      <c r="B498" s="14" t="s">
        <v>1064</v>
      </c>
      <c r="C498" s="15" t="s">
        <v>1065</v>
      </c>
      <c r="D498" s="14">
        <v>890</v>
      </c>
      <c r="E498" s="15" t="s">
        <v>1072</v>
      </c>
      <c r="F498" s="2" t="str">
        <f t="shared" si="7"/>
        <v>890</v>
      </c>
    </row>
    <row r="499" spans="1:6" ht="15" customHeight="1">
      <c r="A499" s="13" t="s">
        <v>1073</v>
      </c>
      <c r="B499" s="14" t="s">
        <v>1064</v>
      </c>
      <c r="C499" s="15" t="s">
        <v>1065</v>
      </c>
      <c r="D499" s="14">
        <v>891</v>
      </c>
      <c r="E499" s="15" t="s">
        <v>1074</v>
      </c>
      <c r="F499" s="2" t="str">
        <f t="shared" si="7"/>
        <v>891</v>
      </c>
    </row>
    <row r="500" spans="1:6" ht="15" customHeight="1">
      <c r="A500" s="13" t="s">
        <v>1075</v>
      </c>
      <c r="B500" s="14" t="s">
        <v>1064</v>
      </c>
      <c r="C500" s="15" t="s">
        <v>1065</v>
      </c>
      <c r="D500" s="14">
        <v>900</v>
      </c>
      <c r="E500" s="15" t="s">
        <v>1076</v>
      </c>
      <c r="F500" s="2" t="str">
        <f t="shared" si="7"/>
        <v>900</v>
      </c>
    </row>
    <row r="501" spans="1:6" ht="15" customHeight="1">
      <c r="A501" s="13" t="s">
        <v>1077</v>
      </c>
      <c r="B501" s="14" t="s">
        <v>1064</v>
      </c>
      <c r="C501" s="15" t="s">
        <v>1065</v>
      </c>
      <c r="D501" s="14">
        <v>901</v>
      </c>
      <c r="E501" s="15" t="s">
        <v>1078</v>
      </c>
      <c r="F501" s="2" t="str">
        <f t="shared" si="7"/>
        <v>901</v>
      </c>
    </row>
    <row r="502" spans="1:6" ht="15" customHeight="1">
      <c r="A502" s="13" t="s">
        <v>1079</v>
      </c>
      <c r="B502" s="14" t="s">
        <v>1064</v>
      </c>
      <c r="C502" s="15" t="s">
        <v>1065</v>
      </c>
      <c r="D502" s="14">
        <v>902</v>
      </c>
      <c r="E502" s="15" t="s">
        <v>1080</v>
      </c>
      <c r="F502" s="2" t="str">
        <f t="shared" si="7"/>
        <v>902</v>
      </c>
    </row>
    <row r="503" spans="1:6" ht="15" customHeight="1">
      <c r="A503" s="13" t="s">
        <v>1081</v>
      </c>
      <c r="B503" s="14" t="s">
        <v>1064</v>
      </c>
      <c r="C503" s="15" t="s">
        <v>1065</v>
      </c>
      <c r="D503" s="14">
        <v>903</v>
      </c>
      <c r="E503" s="15" t="s">
        <v>1082</v>
      </c>
      <c r="F503" s="2" t="str">
        <f t="shared" si="7"/>
        <v>903</v>
      </c>
    </row>
    <row r="504" spans="1:6" ht="15" customHeight="1">
      <c r="A504" s="13" t="s">
        <v>1083</v>
      </c>
      <c r="B504" s="14" t="s">
        <v>1064</v>
      </c>
      <c r="C504" s="15" t="s">
        <v>1065</v>
      </c>
      <c r="D504" s="14">
        <v>909</v>
      </c>
      <c r="E504" s="15" t="s">
        <v>1084</v>
      </c>
      <c r="F504" s="2" t="str">
        <f t="shared" si="7"/>
        <v>909</v>
      </c>
    </row>
    <row r="505" spans="1:6" ht="15" customHeight="1">
      <c r="A505" s="13" t="s">
        <v>1085</v>
      </c>
      <c r="B505" s="14" t="s">
        <v>1064</v>
      </c>
      <c r="C505" s="15" t="s">
        <v>1065</v>
      </c>
      <c r="D505" s="14">
        <v>910</v>
      </c>
      <c r="E505" s="15" t="s">
        <v>1086</v>
      </c>
      <c r="F505" s="2" t="str">
        <f t="shared" si="7"/>
        <v>910</v>
      </c>
    </row>
    <row r="506" spans="1:6" ht="15" customHeight="1">
      <c r="A506" s="13" t="s">
        <v>1087</v>
      </c>
      <c r="B506" s="14" t="s">
        <v>1064</v>
      </c>
      <c r="C506" s="15" t="s">
        <v>1065</v>
      </c>
      <c r="D506" s="14">
        <v>911</v>
      </c>
      <c r="E506" s="15" t="s">
        <v>1088</v>
      </c>
      <c r="F506" s="2" t="str">
        <f t="shared" si="7"/>
        <v>911</v>
      </c>
    </row>
    <row r="507" spans="1:6" ht="15" customHeight="1">
      <c r="A507" s="13" t="s">
        <v>1089</v>
      </c>
      <c r="B507" s="14" t="s">
        <v>1064</v>
      </c>
      <c r="C507" s="15" t="s">
        <v>1065</v>
      </c>
      <c r="D507" s="14">
        <v>912</v>
      </c>
      <c r="E507" s="15" t="s">
        <v>1090</v>
      </c>
      <c r="F507" s="2" t="str">
        <f t="shared" si="7"/>
        <v>912</v>
      </c>
    </row>
    <row r="508" spans="1:6" ht="15" customHeight="1">
      <c r="A508" s="13" t="s">
        <v>1091</v>
      </c>
      <c r="B508" s="14" t="s">
        <v>1064</v>
      </c>
      <c r="C508" s="15" t="s">
        <v>1065</v>
      </c>
      <c r="D508" s="14">
        <v>920</v>
      </c>
      <c r="E508" s="15" t="s">
        <v>1092</v>
      </c>
      <c r="F508" s="2" t="str">
        <f t="shared" si="7"/>
        <v>920</v>
      </c>
    </row>
    <row r="509" spans="1:6" ht="15" customHeight="1">
      <c r="A509" s="13" t="s">
        <v>1093</v>
      </c>
      <c r="B509" s="14" t="s">
        <v>1064</v>
      </c>
      <c r="C509" s="15" t="s">
        <v>1065</v>
      </c>
      <c r="D509" s="14">
        <v>921</v>
      </c>
      <c r="E509" s="15" t="s">
        <v>1094</v>
      </c>
      <c r="F509" s="2" t="str">
        <f t="shared" si="7"/>
        <v>921</v>
      </c>
    </row>
    <row r="510" spans="1:6" ht="15" customHeight="1">
      <c r="A510" s="13" t="s">
        <v>1095</v>
      </c>
      <c r="B510" s="14" t="s">
        <v>1064</v>
      </c>
      <c r="C510" s="15" t="s">
        <v>1065</v>
      </c>
      <c r="D510" s="14">
        <v>922</v>
      </c>
      <c r="E510" s="15" t="s">
        <v>1096</v>
      </c>
      <c r="F510" s="2" t="str">
        <f t="shared" si="7"/>
        <v>922</v>
      </c>
    </row>
    <row r="511" spans="1:6" ht="15" customHeight="1">
      <c r="A511" s="13" t="s">
        <v>1097</v>
      </c>
      <c r="B511" s="14" t="s">
        <v>1064</v>
      </c>
      <c r="C511" s="15" t="s">
        <v>1065</v>
      </c>
      <c r="D511" s="14">
        <v>923</v>
      </c>
      <c r="E511" s="15" t="s">
        <v>1098</v>
      </c>
      <c r="F511" s="2" t="str">
        <f t="shared" si="7"/>
        <v>923</v>
      </c>
    </row>
    <row r="512" spans="1:6" ht="15" customHeight="1">
      <c r="A512" s="13" t="s">
        <v>1099</v>
      </c>
      <c r="B512" s="14" t="s">
        <v>1064</v>
      </c>
      <c r="C512" s="15" t="s">
        <v>1065</v>
      </c>
      <c r="D512" s="14">
        <v>929</v>
      </c>
      <c r="E512" s="15" t="s">
        <v>1100</v>
      </c>
      <c r="F512" s="2" t="str">
        <f t="shared" si="7"/>
        <v>929</v>
      </c>
    </row>
    <row r="513" spans="1:6" ht="15" customHeight="1">
      <c r="A513" s="13" t="s">
        <v>1101</v>
      </c>
      <c r="B513" s="14" t="s">
        <v>1064</v>
      </c>
      <c r="C513" s="15" t="s">
        <v>1065</v>
      </c>
      <c r="D513" s="14">
        <v>931</v>
      </c>
      <c r="E513" s="15" t="s">
        <v>1102</v>
      </c>
      <c r="F513" s="2" t="str">
        <f t="shared" si="7"/>
        <v>931</v>
      </c>
    </row>
    <row r="514" spans="1:6" ht="15" customHeight="1">
      <c r="A514" s="13" t="s">
        <v>1103</v>
      </c>
      <c r="B514" s="14" t="s">
        <v>1064</v>
      </c>
      <c r="C514" s="15" t="s">
        <v>1065</v>
      </c>
      <c r="D514" s="14">
        <v>932</v>
      </c>
      <c r="E514" s="15" t="s">
        <v>1104</v>
      </c>
      <c r="F514" s="2" t="str">
        <f t="shared" si="7"/>
        <v>932</v>
      </c>
    </row>
    <row r="515" spans="1:6" ht="15" customHeight="1">
      <c r="A515" s="13" t="s">
        <v>1105</v>
      </c>
      <c r="B515" s="14" t="s">
        <v>1064</v>
      </c>
      <c r="C515" s="15" t="s">
        <v>1065</v>
      </c>
      <c r="D515" s="14">
        <v>933</v>
      </c>
      <c r="E515" s="15" t="s">
        <v>1106</v>
      </c>
      <c r="F515" s="2" t="str">
        <f t="shared" si="7"/>
        <v>933</v>
      </c>
    </row>
    <row r="516" spans="1:6" ht="15" customHeight="1">
      <c r="A516" s="13" t="s">
        <v>1107</v>
      </c>
      <c r="B516" s="14" t="s">
        <v>1064</v>
      </c>
      <c r="C516" s="15" t="s">
        <v>1065</v>
      </c>
      <c r="D516" s="14">
        <v>934</v>
      </c>
      <c r="E516" s="15" t="s">
        <v>1108</v>
      </c>
      <c r="F516" s="2" t="str">
        <f t="shared" si="7"/>
        <v>934</v>
      </c>
    </row>
    <row r="517" spans="1:6" ht="15" customHeight="1">
      <c r="A517" s="13" t="s">
        <v>1109</v>
      </c>
      <c r="B517" s="14" t="s">
        <v>1064</v>
      </c>
      <c r="C517" s="15" t="s">
        <v>1065</v>
      </c>
      <c r="D517" s="14">
        <v>939</v>
      </c>
      <c r="E517" s="15" t="s">
        <v>1110</v>
      </c>
      <c r="F517" s="2" t="str">
        <f t="shared" ref="F517:F532" si="8">A517</f>
        <v>939</v>
      </c>
    </row>
    <row r="518" spans="1:6" ht="15" customHeight="1">
      <c r="A518" s="13" t="s">
        <v>1111</v>
      </c>
      <c r="B518" s="14" t="s">
        <v>1064</v>
      </c>
      <c r="C518" s="15" t="s">
        <v>1065</v>
      </c>
      <c r="D518" s="14">
        <v>941</v>
      </c>
      <c r="E518" s="15" t="s">
        <v>1112</v>
      </c>
      <c r="F518" s="2" t="str">
        <f t="shared" si="8"/>
        <v>941</v>
      </c>
    </row>
    <row r="519" spans="1:6" ht="15" customHeight="1">
      <c r="A519" s="13" t="s">
        <v>1113</v>
      </c>
      <c r="B519" s="14" t="s">
        <v>1064</v>
      </c>
      <c r="C519" s="15" t="s">
        <v>1065</v>
      </c>
      <c r="D519" s="14">
        <v>942</v>
      </c>
      <c r="E519" s="15" t="s">
        <v>1114</v>
      </c>
      <c r="F519" s="2" t="str">
        <f t="shared" si="8"/>
        <v>942</v>
      </c>
    </row>
    <row r="520" spans="1:6" ht="15" customHeight="1">
      <c r="A520" s="13" t="s">
        <v>1115</v>
      </c>
      <c r="B520" s="14" t="s">
        <v>1064</v>
      </c>
      <c r="C520" s="15" t="s">
        <v>1065</v>
      </c>
      <c r="D520" s="14">
        <v>943</v>
      </c>
      <c r="E520" s="15" t="s">
        <v>1116</v>
      </c>
      <c r="F520" s="2" t="str">
        <f t="shared" si="8"/>
        <v>943</v>
      </c>
    </row>
    <row r="521" spans="1:6" ht="15" customHeight="1">
      <c r="A521" s="13" t="s">
        <v>1117</v>
      </c>
      <c r="B521" s="14" t="s">
        <v>1064</v>
      </c>
      <c r="C521" s="15" t="s">
        <v>1065</v>
      </c>
      <c r="D521" s="14">
        <v>949</v>
      </c>
      <c r="E521" s="15" t="s">
        <v>1118</v>
      </c>
      <c r="F521" s="2" t="str">
        <f t="shared" si="8"/>
        <v>949</v>
      </c>
    </row>
    <row r="522" spans="1:6" ht="15" customHeight="1">
      <c r="A522" s="13" t="s">
        <v>1119</v>
      </c>
      <c r="B522" s="14" t="s">
        <v>1064</v>
      </c>
      <c r="C522" s="15" t="s">
        <v>1065</v>
      </c>
      <c r="D522" s="14">
        <v>950</v>
      </c>
      <c r="E522" s="15" t="s">
        <v>1120</v>
      </c>
      <c r="F522" s="2" t="str">
        <f t="shared" si="8"/>
        <v>950</v>
      </c>
    </row>
    <row r="523" spans="1:6" ht="15" customHeight="1">
      <c r="A523" s="13" t="s">
        <v>1121</v>
      </c>
      <c r="B523" s="14" t="s">
        <v>1064</v>
      </c>
      <c r="C523" s="15" t="s">
        <v>1065</v>
      </c>
      <c r="D523" s="14">
        <v>951</v>
      </c>
      <c r="E523" s="15" t="s">
        <v>1122</v>
      </c>
      <c r="F523" s="2" t="str">
        <f t="shared" si="8"/>
        <v>951</v>
      </c>
    </row>
    <row r="524" spans="1:6" ht="15" customHeight="1">
      <c r="A524" s="13" t="s">
        <v>1123</v>
      </c>
      <c r="B524" s="14" t="s">
        <v>1064</v>
      </c>
      <c r="C524" s="15" t="s">
        <v>1065</v>
      </c>
      <c r="D524" s="14">
        <v>952</v>
      </c>
      <c r="E524" s="15" t="s">
        <v>1124</v>
      </c>
      <c r="F524" s="2" t="str">
        <f t="shared" si="8"/>
        <v>952</v>
      </c>
    </row>
    <row r="525" spans="1:6" ht="15" customHeight="1">
      <c r="A525" s="13" t="s">
        <v>1125</v>
      </c>
      <c r="B525" s="14" t="s">
        <v>1064</v>
      </c>
      <c r="C525" s="15" t="s">
        <v>1065</v>
      </c>
      <c r="D525" s="14">
        <v>959</v>
      </c>
      <c r="E525" s="15" t="s">
        <v>1126</v>
      </c>
      <c r="F525" s="2" t="str">
        <f t="shared" si="8"/>
        <v>959</v>
      </c>
    </row>
    <row r="526" spans="1:6" ht="15" customHeight="1">
      <c r="A526" s="13" t="s">
        <v>1127</v>
      </c>
      <c r="B526" s="14" t="s">
        <v>1064</v>
      </c>
      <c r="C526" s="15" t="s">
        <v>1065</v>
      </c>
      <c r="D526" s="14">
        <v>961</v>
      </c>
      <c r="E526" s="15" t="s">
        <v>1128</v>
      </c>
      <c r="F526" s="2" t="str">
        <f t="shared" si="8"/>
        <v>961</v>
      </c>
    </row>
    <row r="527" spans="1:6" ht="15" customHeight="1">
      <c r="A527" s="19" t="s">
        <v>1129</v>
      </c>
      <c r="B527" s="20" t="s">
        <v>1064</v>
      </c>
      <c r="C527" s="21" t="s">
        <v>1065</v>
      </c>
      <c r="D527" s="20">
        <v>969</v>
      </c>
      <c r="E527" s="21" t="s">
        <v>1130</v>
      </c>
      <c r="F527" s="2" t="str">
        <f t="shared" si="8"/>
        <v>969</v>
      </c>
    </row>
    <row r="528" spans="1:6" ht="15" customHeight="1">
      <c r="A528" s="10" t="s">
        <v>1131</v>
      </c>
      <c r="B528" s="11" t="s">
        <v>1132</v>
      </c>
      <c r="C528" s="12" t="s">
        <v>1133</v>
      </c>
      <c r="D528" s="11">
        <v>971</v>
      </c>
      <c r="E528" s="12" t="s">
        <v>1134</v>
      </c>
      <c r="F528" s="2" t="str">
        <f t="shared" si="8"/>
        <v>971</v>
      </c>
    </row>
    <row r="529" spans="1:6" ht="15" customHeight="1">
      <c r="A529" s="13" t="s">
        <v>1135</v>
      </c>
      <c r="B529" s="14" t="s">
        <v>1136</v>
      </c>
      <c r="C529" s="15" t="s">
        <v>1137</v>
      </c>
      <c r="D529" s="14">
        <v>972</v>
      </c>
      <c r="E529" s="15" t="s">
        <v>1138</v>
      </c>
      <c r="F529" s="2" t="str">
        <f t="shared" si="8"/>
        <v>972</v>
      </c>
    </row>
    <row r="530" spans="1:6" ht="15" customHeight="1">
      <c r="A530" s="13" t="s">
        <v>1139</v>
      </c>
      <c r="B530" s="14" t="s">
        <v>1136</v>
      </c>
      <c r="C530" s="15" t="s">
        <v>1137</v>
      </c>
      <c r="D530" s="14">
        <v>973</v>
      </c>
      <c r="E530" s="15" t="s">
        <v>1140</v>
      </c>
      <c r="F530" s="2" t="str">
        <f t="shared" si="8"/>
        <v>973</v>
      </c>
    </row>
    <row r="531" spans="1:6" ht="15" customHeight="1">
      <c r="A531" s="13" t="s">
        <v>1141</v>
      </c>
      <c r="B531" s="14" t="s">
        <v>1136</v>
      </c>
      <c r="C531" s="15" t="s">
        <v>1137</v>
      </c>
      <c r="D531" s="14">
        <v>981</v>
      </c>
      <c r="E531" s="15" t="s">
        <v>1142</v>
      </c>
      <c r="F531" s="2" t="str">
        <f t="shared" si="8"/>
        <v>981</v>
      </c>
    </row>
    <row r="532" spans="1:6" ht="15" customHeight="1">
      <c r="A532" s="19" t="s">
        <v>1143</v>
      </c>
      <c r="B532" s="20" t="s">
        <v>1136</v>
      </c>
      <c r="C532" s="21" t="s">
        <v>1137</v>
      </c>
      <c r="D532" s="20">
        <v>982</v>
      </c>
      <c r="E532" s="21" t="s">
        <v>1144</v>
      </c>
      <c r="F532" s="2" t="str">
        <f t="shared" si="8"/>
        <v>982</v>
      </c>
    </row>
    <row r="533" spans="1:6" ht="15" customHeight="1" thickBot="1">
      <c r="A533" s="23" t="s">
        <v>1145</v>
      </c>
      <c r="B533" s="24" t="s">
        <v>1146</v>
      </c>
      <c r="C533" s="25" t="s">
        <v>1147</v>
      </c>
      <c r="D533" s="24">
        <v>999</v>
      </c>
      <c r="E533" s="25" t="s">
        <v>1148</v>
      </c>
      <c r="F533" s="2" t="str">
        <f>A533</f>
        <v>999</v>
      </c>
    </row>
  </sheetData>
  <phoneticPr fontId="18"/>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17"/>
  <sheetViews>
    <sheetView workbookViewId="0">
      <selection activeCell="C14" sqref="C14"/>
    </sheetView>
  </sheetViews>
  <sheetFormatPr defaultRowHeight="13.5"/>
  <cols>
    <col min="2" max="2" width="42.5" bestFit="1" customWidth="1"/>
    <col min="3" max="3" width="25.125" bestFit="1" customWidth="1"/>
  </cols>
  <sheetData>
    <row r="1" spans="2:7">
      <c r="B1" s="83" t="s">
        <v>1316</v>
      </c>
      <c r="C1" s="83" t="s">
        <v>1315</v>
      </c>
    </row>
    <row r="2" spans="2:7">
      <c r="B2" s="84" t="s">
        <v>1328</v>
      </c>
      <c r="C2" s="84" t="s">
        <v>1312</v>
      </c>
      <c r="G2" t="s">
        <v>1427</v>
      </c>
    </row>
    <row r="3" spans="2:7">
      <c r="B3" s="85" t="s">
        <v>1329</v>
      </c>
      <c r="C3" s="85" t="s">
        <v>1312</v>
      </c>
      <c r="G3" t="s">
        <v>1428</v>
      </c>
    </row>
    <row r="4" spans="2:7">
      <c r="B4" s="85" t="s">
        <v>1330</v>
      </c>
      <c r="C4" s="85" t="s">
        <v>1313</v>
      </c>
      <c r="G4" t="s">
        <v>1429</v>
      </c>
    </row>
    <row r="5" spans="2:7">
      <c r="B5" s="85" t="s">
        <v>1331</v>
      </c>
      <c r="C5" s="85" t="s">
        <v>1313</v>
      </c>
      <c r="G5" t="s">
        <v>1430</v>
      </c>
    </row>
    <row r="6" spans="2:7">
      <c r="B6" s="85" t="s">
        <v>1332</v>
      </c>
      <c r="C6" s="85" t="s">
        <v>1313</v>
      </c>
      <c r="G6" t="s">
        <v>1431</v>
      </c>
    </row>
    <row r="7" spans="2:7">
      <c r="B7" s="85" t="s">
        <v>1333</v>
      </c>
      <c r="C7" s="85" t="s">
        <v>1313</v>
      </c>
      <c r="G7" t="s">
        <v>1432</v>
      </c>
    </row>
    <row r="8" spans="2:7">
      <c r="B8" s="85" t="s">
        <v>1334</v>
      </c>
      <c r="C8" s="85" t="s">
        <v>1313</v>
      </c>
      <c r="G8" t="s">
        <v>1433</v>
      </c>
    </row>
    <row r="9" spans="2:7">
      <c r="B9" s="85" t="s">
        <v>1314</v>
      </c>
      <c r="C9" s="85" t="s">
        <v>1313</v>
      </c>
      <c r="G9" t="s">
        <v>1434</v>
      </c>
    </row>
    <row r="10" spans="2:7">
      <c r="B10" s="85" t="s">
        <v>1335</v>
      </c>
      <c r="C10" s="85" t="s">
        <v>1313</v>
      </c>
      <c r="G10" t="s">
        <v>1435</v>
      </c>
    </row>
    <row r="11" spans="2:7">
      <c r="B11" s="85" t="s">
        <v>1440</v>
      </c>
      <c r="C11" s="85" t="s">
        <v>1313</v>
      </c>
      <c r="G11" t="s">
        <v>1436</v>
      </c>
    </row>
    <row r="12" spans="2:7">
      <c r="B12" s="85" t="s">
        <v>1441</v>
      </c>
      <c r="C12" s="85" t="s">
        <v>1313</v>
      </c>
      <c r="G12" t="s">
        <v>1437</v>
      </c>
    </row>
    <row r="13" spans="2:7">
      <c r="B13" s="85" t="s">
        <v>1442</v>
      </c>
      <c r="C13" s="85" t="s">
        <v>1313</v>
      </c>
      <c r="G13" t="s">
        <v>1439</v>
      </c>
    </row>
    <row r="14" spans="2:7">
      <c r="B14" s="86"/>
      <c r="C14" s="86"/>
    </row>
    <row r="15" spans="2:7">
      <c r="B15" s="87">
        <v>0</v>
      </c>
      <c r="G15" t="s">
        <v>1438</v>
      </c>
    </row>
    <row r="17" spans="2:2">
      <c r="B17" t="s">
        <v>1443</v>
      </c>
    </row>
  </sheetData>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AO48"/>
  <sheetViews>
    <sheetView showZeros="0" tabSelected="1" view="pageBreakPreview" zoomScaleNormal="100" zoomScaleSheetLayoutView="100" workbookViewId="0">
      <selection activeCell="Y20" sqref="Y20"/>
    </sheetView>
  </sheetViews>
  <sheetFormatPr defaultColWidth="2.25" defaultRowHeight="20.100000000000001" customHeight="1"/>
  <cols>
    <col min="1" max="40" width="2.25" style="125"/>
    <col min="41" max="41" width="2.25" style="125" customWidth="1"/>
    <col min="42" max="45" width="2.25" style="125"/>
    <col min="46" max="46" width="5.25" style="125" bestFit="1" customWidth="1"/>
    <col min="47" max="58" width="2.25" style="125"/>
    <col min="59" max="59" width="2.5" style="125" customWidth="1"/>
    <col min="60" max="16384" width="2.25" style="125"/>
  </cols>
  <sheetData>
    <row r="1" spans="1:41" ht="20.100000000000001" customHeight="1">
      <c r="A1" s="123" t="s">
        <v>1459</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1" ht="20.100000000000001" customHeight="1">
      <c r="A2" s="449" t="s">
        <v>1567</v>
      </c>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row>
    <row r="3" spans="1:41" ht="20.100000000000001" customHeight="1">
      <c r="A3" s="449"/>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row>
    <row r="4" spans="1:41" ht="20.100000000000001" customHeight="1">
      <c r="A4" s="449"/>
      <c r="B4" s="449"/>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row>
    <row r="5" spans="1:41" ht="20.100000000000001" customHeight="1">
      <c r="A5" s="187"/>
      <c r="B5" s="188" t="s">
        <v>1568</v>
      </c>
      <c r="C5" s="188"/>
      <c r="D5" s="188"/>
      <c r="E5" s="188"/>
      <c r="F5" s="188"/>
      <c r="G5" s="188"/>
      <c r="H5" s="188"/>
      <c r="I5" s="188"/>
      <c r="J5" s="188"/>
      <c r="K5" s="188"/>
      <c r="L5" s="188"/>
      <c r="M5" s="188"/>
      <c r="N5" s="188"/>
      <c r="O5" s="188"/>
      <c r="P5" s="188"/>
      <c r="Q5" s="188"/>
      <c r="R5" s="188"/>
      <c r="S5" s="188"/>
      <c r="T5" s="189"/>
      <c r="U5" s="189"/>
      <c r="V5" s="189"/>
      <c r="W5" s="189"/>
      <c r="X5" s="189"/>
      <c r="Y5" s="189"/>
      <c r="Z5" s="189"/>
      <c r="AA5" s="189"/>
      <c r="AB5" s="368"/>
      <c r="AC5" s="368"/>
      <c r="AD5" s="368"/>
      <c r="AE5" s="368"/>
      <c r="AF5" s="368"/>
      <c r="AG5" s="368"/>
      <c r="AH5" s="368"/>
      <c r="AI5" s="368"/>
      <c r="AJ5" s="368"/>
      <c r="AK5" s="368"/>
      <c r="AL5" s="368"/>
      <c r="AM5" s="368"/>
      <c r="AN5" s="368"/>
      <c r="AO5" s="368"/>
    </row>
    <row r="6" spans="1:41" ht="10.5" customHeight="1" thickBot="1">
      <c r="A6" s="187"/>
      <c r="B6" s="188"/>
      <c r="C6" s="188"/>
      <c r="D6" s="188"/>
      <c r="E6" s="188"/>
      <c r="F6" s="188"/>
      <c r="G6" s="188"/>
      <c r="H6" s="188"/>
      <c r="I6" s="188"/>
      <c r="J6" s="188"/>
      <c r="K6" s="188"/>
      <c r="L6" s="188"/>
      <c r="M6" s="188"/>
      <c r="N6" s="188"/>
      <c r="O6" s="188"/>
      <c r="P6" s="188"/>
      <c r="Q6" s="188"/>
      <c r="R6" s="188"/>
      <c r="S6" s="188"/>
      <c r="T6" s="189"/>
      <c r="U6" s="189"/>
      <c r="V6" s="189"/>
      <c r="W6" s="189"/>
      <c r="X6" s="189"/>
      <c r="Y6" s="189"/>
      <c r="Z6" s="189"/>
      <c r="AA6" s="189"/>
      <c r="AB6" s="368"/>
      <c r="AC6" s="368"/>
      <c r="AD6" s="368"/>
      <c r="AE6" s="368"/>
      <c r="AF6" s="368"/>
      <c r="AG6" s="368"/>
      <c r="AH6" s="368"/>
      <c r="AI6" s="368"/>
      <c r="AJ6" s="368"/>
      <c r="AK6" s="368"/>
      <c r="AL6" s="368"/>
      <c r="AM6" s="368"/>
      <c r="AN6" s="368"/>
      <c r="AO6" s="368"/>
    </row>
    <row r="7" spans="1:41" ht="20.100000000000001" customHeight="1" thickBot="1">
      <c r="A7" s="187"/>
      <c r="B7" s="188"/>
      <c r="C7" s="188"/>
      <c r="D7" s="188"/>
      <c r="E7" s="188"/>
      <c r="F7" s="188"/>
      <c r="G7" s="188"/>
      <c r="H7" s="188"/>
      <c r="I7" s="188"/>
      <c r="J7" s="188"/>
      <c r="K7" s="188"/>
      <c r="L7" s="188"/>
      <c r="M7" s="188"/>
      <c r="N7" s="188"/>
      <c r="O7" s="188"/>
      <c r="P7" s="188"/>
      <c r="Q7" s="188"/>
      <c r="R7" s="188"/>
      <c r="S7" s="188"/>
      <c r="T7" s="189"/>
      <c r="U7" s="189"/>
      <c r="V7" s="189"/>
      <c r="W7" s="189"/>
      <c r="X7" s="189"/>
      <c r="Y7" s="189"/>
      <c r="Z7" s="189"/>
      <c r="AA7" s="189"/>
      <c r="AB7" s="452" t="s">
        <v>1158</v>
      </c>
      <c r="AC7" s="453"/>
      <c r="AD7" s="453"/>
      <c r="AE7" s="453"/>
      <c r="AF7" s="454"/>
      <c r="AG7" s="455"/>
      <c r="AH7" s="456"/>
      <c r="AI7" s="456"/>
      <c r="AJ7" s="456"/>
      <c r="AK7" s="456"/>
      <c r="AL7" s="456"/>
      <c r="AM7" s="456"/>
      <c r="AN7" s="456"/>
      <c r="AO7" s="457"/>
    </row>
    <row r="8" spans="1:41" s="191" customFormat="1" ht="10.5" customHeight="1">
      <c r="A8" s="190"/>
      <c r="B8" s="188"/>
      <c r="C8" s="188"/>
      <c r="D8" s="188"/>
      <c r="E8" s="188"/>
      <c r="F8" s="188"/>
      <c r="G8" s="188"/>
      <c r="H8" s="188"/>
      <c r="I8" s="188"/>
      <c r="J8" s="188"/>
      <c r="K8" s="188"/>
      <c r="L8" s="188"/>
      <c r="M8" s="188"/>
      <c r="N8" s="188"/>
      <c r="O8" s="188"/>
      <c r="P8" s="188"/>
      <c r="Q8" s="188"/>
      <c r="R8" s="188"/>
      <c r="S8" s="188"/>
      <c r="T8" s="190"/>
      <c r="U8" s="190"/>
      <c r="V8" s="190"/>
      <c r="W8" s="190"/>
      <c r="X8" s="190"/>
      <c r="Y8" s="190"/>
      <c r="Z8" s="190"/>
      <c r="AA8" s="190"/>
      <c r="AB8" s="190"/>
      <c r="AC8" s="190"/>
      <c r="AD8" s="190"/>
      <c r="AE8" s="190"/>
      <c r="AF8" s="190"/>
      <c r="AG8" s="190"/>
      <c r="AH8" s="190"/>
      <c r="AI8" s="190"/>
      <c r="AJ8" s="190"/>
      <c r="AK8" s="190"/>
      <c r="AL8" s="190"/>
      <c r="AM8" s="190"/>
      <c r="AN8" s="190"/>
      <c r="AO8" s="190"/>
    </row>
    <row r="9" spans="1:41" s="193" customFormat="1" ht="20.100000000000001" customHeight="1">
      <c r="A9" s="190"/>
      <c r="B9" s="192" t="s">
        <v>1393</v>
      </c>
      <c r="C9" s="192"/>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row>
    <row r="10" spans="1:41" s="193" customFormat="1" ht="20.100000000000001" customHeight="1">
      <c r="A10" s="194"/>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0"/>
      <c r="AL10" s="190"/>
      <c r="AM10" s="190"/>
      <c r="AN10" s="190"/>
      <c r="AO10" s="190"/>
    </row>
    <row r="11" spans="1:41" s="193" customFormat="1" ht="20.100000000000001" customHeight="1">
      <c r="A11" s="194"/>
      <c r="B11" s="192" t="s">
        <v>1392</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row>
    <row r="12" spans="1:41" s="193" customFormat="1" ht="20.100000000000001" customHeight="1">
      <c r="A12" s="194"/>
      <c r="B12" s="192" t="s">
        <v>1277</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row>
    <row r="13" spans="1:41" s="193" customFormat="1" ht="14.25" customHeight="1">
      <c r="A13" s="194"/>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0"/>
      <c r="AL13" s="190"/>
      <c r="AM13" s="190"/>
      <c r="AN13" s="190"/>
      <c r="AO13" s="190"/>
    </row>
    <row r="14" spans="1:41" s="193" customFormat="1" ht="20.100000000000001" customHeight="1">
      <c r="A14" s="194"/>
      <c r="B14" s="192" t="s">
        <v>1475</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row>
    <row r="15" spans="1:41" s="193" customFormat="1" ht="20.100000000000001" customHeight="1">
      <c r="A15" s="194"/>
      <c r="B15" s="192" t="s">
        <v>1569</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row>
    <row r="16" spans="1:41" s="193" customFormat="1" ht="20.100000000000001" customHeight="1">
      <c r="A16" s="194"/>
      <c r="B16" s="192" t="s">
        <v>1570</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row>
    <row r="17" spans="1:41" s="193" customFormat="1" ht="14.25" customHeight="1">
      <c r="A17" s="194"/>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0"/>
      <c r="AL17" s="190"/>
      <c r="AM17" s="190"/>
      <c r="AN17" s="190"/>
      <c r="AO17" s="190"/>
    </row>
    <row r="18" spans="1:41" s="193" customFormat="1" ht="20.100000000000001" customHeight="1">
      <c r="A18" s="194"/>
      <c r="B18" s="192" t="s">
        <v>1476</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row>
    <row r="19" spans="1:41" s="193" customFormat="1" ht="20.100000000000001" customHeight="1">
      <c r="A19" s="194"/>
      <c r="B19" s="214" t="s">
        <v>1477</v>
      </c>
      <c r="C19" s="215"/>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5"/>
      <c r="AO19" s="195"/>
    </row>
    <row r="20" spans="1:41" s="193" customFormat="1" ht="20.100000000000001" customHeight="1">
      <c r="A20" s="194"/>
      <c r="B20" s="216" t="s">
        <v>1478</v>
      </c>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5"/>
      <c r="AO20" s="195"/>
    </row>
    <row r="21" spans="1:41" s="193" customFormat="1" ht="14.2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0"/>
      <c r="X21" s="190"/>
      <c r="Y21" s="190"/>
      <c r="Z21" s="190"/>
      <c r="AA21" s="190"/>
      <c r="AB21" s="190"/>
      <c r="AC21" s="190"/>
      <c r="AD21" s="190"/>
      <c r="AE21" s="190"/>
      <c r="AF21" s="190"/>
      <c r="AG21" s="190"/>
      <c r="AH21" s="190"/>
      <c r="AI21" s="190"/>
      <c r="AJ21" s="190"/>
      <c r="AK21" s="190"/>
      <c r="AL21" s="190"/>
      <c r="AM21" s="190"/>
      <c r="AN21" s="190"/>
      <c r="AO21" s="190"/>
    </row>
    <row r="22" spans="1:41" s="193" customFormat="1" ht="20.100000000000001" customHeight="1">
      <c r="A22" s="194"/>
      <c r="B22" s="195" t="s">
        <v>1449</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row>
    <row r="23" spans="1:41" s="193" customFormat="1" ht="20.100000000000001" customHeight="1">
      <c r="A23" s="194"/>
      <c r="B23" s="195" t="s">
        <v>1450</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row>
    <row r="24" spans="1:41" s="193" customFormat="1" ht="20.100000000000001" customHeight="1">
      <c r="A24" s="194"/>
      <c r="B24" s="195" t="s">
        <v>1451</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0"/>
      <c r="AL24" s="190"/>
      <c r="AM24" s="190"/>
      <c r="AN24" s="190"/>
      <c r="AO24" s="190"/>
    </row>
    <row r="25" spans="1:41" s="193" customFormat="1" ht="14.2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0"/>
      <c r="AL25" s="190"/>
      <c r="AM25" s="190"/>
      <c r="AN25" s="190"/>
      <c r="AO25" s="190"/>
    </row>
    <row r="26" spans="1:41" s="193" customFormat="1" ht="20.100000000000001" customHeight="1">
      <c r="A26" s="194"/>
      <c r="B26" s="195" t="s">
        <v>1444</v>
      </c>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row>
    <row r="27" spans="1:41" s="193" customFormat="1" ht="20.100000000000001" customHeight="1">
      <c r="A27" s="194"/>
      <c r="B27" s="195" t="s">
        <v>1445</v>
      </c>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row>
    <row r="28" spans="1:41" s="193" customFormat="1" ht="14.2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0"/>
      <c r="AL28" s="190"/>
      <c r="AM28" s="190"/>
      <c r="AN28" s="190"/>
      <c r="AO28" s="190"/>
    </row>
    <row r="29" spans="1:41" s="193" customFormat="1" ht="20.100000000000001" customHeight="1">
      <c r="A29" s="194"/>
      <c r="B29" s="195" t="s">
        <v>1446</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row>
    <row r="30" spans="1:41" s="193" customFormat="1" ht="20.100000000000001" customHeight="1">
      <c r="A30" s="194"/>
      <c r="B30" s="197" t="s">
        <v>1447</v>
      </c>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row>
    <row r="31" spans="1:41" s="193" customFormat="1" ht="19.5" customHeight="1">
      <c r="A31" s="194"/>
      <c r="B31" s="197" t="s">
        <v>1448</v>
      </c>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row>
    <row r="32" spans="1:41" s="193" customFormat="1" ht="14.25" customHeight="1">
      <c r="A32" s="194"/>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0"/>
      <c r="AL32" s="190"/>
      <c r="AM32" s="190"/>
      <c r="AN32" s="190"/>
      <c r="AO32" s="190"/>
    </row>
    <row r="33" spans="1:41" s="193" customFormat="1" ht="20.100000000000001" customHeight="1">
      <c r="A33" s="194"/>
      <c r="B33" s="195" t="s">
        <v>1387</v>
      </c>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row>
    <row r="34" spans="1:41" s="193" customFormat="1" ht="14.25" customHeight="1">
      <c r="A34" s="194"/>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row>
    <row r="35" spans="1:41" s="193" customFormat="1" ht="20.100000000000001" customHeight="1">
      <c r="A35" s="194"/>
      <c r="B35" s="195" t="s">
        <v>1388</v>
      </c>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row>
    <row r="36" spans="1:41" s="193" customFormat="1" ht="11.45" customHeight="1">
      <c r="A36" s="190"/>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c r="AF36" s="190"/>
      <c r="AG36" s="190"/>
      <c r="AH36" s="190"/>
      <c r="AI36" s="190"/>
      <c r="AJ36" s="190"/>
      <c r="AK36" s="190"/>
      <c r="AL36" s="190"/>
      <c r="AM36" s="190"/>
      <c r="AN36" s="190"/>
      <c r="AO36" s="190"/>
    </row>
    <row r="37" spans="1:41" s="193" customFormat="1" ht="20.100000000000001" customHeight="1">
      <c r="A37" s="195" t="s">
        <v>1274</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row>
    <row r="38" spans="1:41" s="193" customFormat="1" ht="9.75" customHeight="1">
      <c r="A38" s="194"/>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0"/>
      <c r="AL38" s="190"/>
      <c r="AM38" s="190"/>
      <c r="AN38" s="190"/>
      <c r="AO38" s="190"/>
    </row>
    <row r="39" spans="1:41" s="193" customFormat="1" ht="20.100000000000001" customHeight="1">
      <c r="A39" s="195" t="s">
        <v>1390</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row>
    <row r="40" spans="1:41" s="193" customFormat="1" ht="20.100000000000001" customHeight="1">
      <c r="A40" s="195" t="s">
        <v>1479</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row>
    <row r="41" spans="1:41" s="193" customFormat="1" ht="9.75" customHeight="1">
      <c r="A41" s="194"/>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0"/>
      <c r="AL41" s="190"/>
      <c r="AM41" s="190"/>
      <c r="AN41" s="190"/>
      <c r="AO41" s="190"/>
    </row>
    <row r="42" spans="1:41" s="193" customFormat="1" ht="20.100000000000001" customHeight="1">
      <c r="A42" s="195" t="s">
        <v>1394</v>
      </c>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row>
    <row r="43" spans="1:41" s="193" customFormat="1" ht="20.100000000000001" customHeight="1">
      <c r="A43" s="195" t="s">
        <v>1391</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row>
    <row r="44" spans="1:41" ht="11.45" customHeight="1">
      <c r="A44" s="450" t="s">
        <v>1169</v>
      </c>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row>
    <row r="45" spans="1:41" s="199" customFormat="1" ht="20.100000000000001" customHeight="1">
      <c r="A45" s="159" t="s">
        <v>1169</v>
      </c>
      <c r="B45" s="159"/>
      <c r="C45" s="159"/>
      <c r="D45" s="159"/>
      <c r="E45" s="159"/>
      <c r="F45" s="159"/>
      <c r="G45" s="159"/>
      <c r="H45" s="451" t="s">
        <v>1389</v>
      </c>
      <c r="I45" s="451"/>
      <c r="J45" s="451"/>
      <c r="K45" s="451"/>
      <c r="L45" s="451"/>
      <c r="M45" s="451"/>
      <c r="N45" s="451"/>
      <c r="O45" s="451"/>
      <c r="P45" s="451"/>
      <c r="Q45" s="451"/>
      <c r="R45" s="451"/>
      <c r="S45" s="451"/>
      <c r="T45" s="451"/>
      <c r="U45" s="451"/>
      <c r="V45" s="451"/>
      <c r="W45" s="451"/>
      <c r="X45" s="451"/>
      <c r="Y45" s="451"/>
      <c r="Z45" s="451"/>
      <c r="AA45" s="451"/>
      <c r="AB45" s="451"/>
      <c r="AC45" s="451"/>
      <c r="AD45" s="198"/>
      <c r="AE45" s="198"/>
      <c r="AF45" s="198"/>
      <c r="AG45" s="198"/>
      <c r="AH45" s="198"/>
      <c r="AI45" s="198"/>
      <c r="AJ45" s="198"/>
      <c r="AK45" s="198"/>
      <c r="AL45" s="198"/>
      <c r="AM45" s="198"/>
      <c r="AN45" s="198"/>
      <c r="AO45" s="198"/>
    </row>
    <row r="46" spans="1:41" ht="48.75" customHeight="1">
      <c r="A46" s="161" t="s">
        <v>1169</v>
      </c>
      <c r="B46" s="161"/>
      <c r="C46" s="161"/>
      <c r="D46" s="161"/>
      <c r="E46" s="161"/>
      <c r="F46" s="161"/>
      <c r="G46" s="161"/>
      <c r="H46" s="200"/>
      <c r="I46" s="200"/>
      <c r="J46" s="200"/>
      <c r="K46" s="200"/>
      <c r="L46" s="200"/>
      <c r="M46" s="200"/>
      <c r="N46" s="200"/>
      <c r="O46" s="200"/>
      <c r="P46" s="200"/>
      <c r="Q46" s="209" t="s">
        <v>1174</v>
      </c>
      <c r="R46" s="210"/>
      <c r="S46" s="210"/>
      <c r="T46" s="209"/>
      <c r="U46" s="209"/>
      <c r="V46" s="209"/>
      <c r="W46" s="209"/>
      <c r="X46" s="209"/>
      <c r="Y46" s="209"/>
      <c r="Z46" s="209"/>
      <c r="AA46" s="201"/>
      <c r="AB46" s="447"/>
      <c r="AC46" s="448"/>
      <c r="AD46" s="448"/>
      <c r="AE46" s="448"/>
      <c r="AF46" s="448"/>
      <c r="AG46" s="448"/>
      <c r="AH46" s="448"/>
      <c r="AI46" s="448"/>
      <c r="AJ46" s="448"/>
      <c r="AK46" s="448"/>
      <c r="AL46" s="448"/>
      <c r="AM46" s="448"/>
      <c r="AN46" s="448"/>
      <c r="AO46" s="448"/>
    </row>
    <row r="47" spans="1:41" ht="13.5">
      <c r="A47" s="163" t="s">
        <v>1169</v>
      </c>
      <c r="B47" s="163"/>
      <c r="C47" s="163"/>
      <c r="D47" s="163"/>
      <c r="E47" s="163"/>
      <c r="F47" s="163"/>
      <c r="G47" s="163"/>
      <c r="H47" s="163"/>
      <c r="I47" s="163"/>
      <c r="J47" s="163"/>
      <c r="K47" s="163"/>
      <c r="L47" s="163"/>
      <c r="M47" s="163"/>
      <c r="N47" s="163"/>
      <c r="O47" s="163"/>
      <c r="P47" s="163"/>
      <c r="Q47" s="164" t="s">
        <v>1177</v>
      </c>
      <c r="R47" s="163"/>
      <c r="S47" s="163"/>
      <c r="U47" s="164"/>
      <c r="V47" s="164"/>
      <c r="W47" s="164"/>
      <c r="X47" s="164"/>
      <c r="Y47" s="164"/>
      <c r="Z47" s="164"/>
      <c r="AA47" s="163"/>
      <c r="AB47" s="163"/>
      <c r="AC47" s="163"/>
      <c r="AD47" s="163"/>
      <c r="AE47" s="163"/>
      <c r="AF47" s="163"/>
      <c r="AG47" s="163"/>
      <c r="AH47" s="163"/>
      <c r="AI47" s="163"/>
      <c r="AJ47" s="163"/>
      <c r="AK47" s="163"/>
      <c r="AL47" s="163"/>
      <c r="AM47" s="163"/>
      <c r="AN47" s="163"/>
      <c r="AO47" s="163"/>
    </row>
    <row r="48" spans="1:41" ht="13.5">
      <c r="A48" s="124"/>
      <c r="B48" s="124"/>
      <c r="C48" s="124"/>
      <c r="D48" s="124"/>
      <c r="E48" s="124"/>
      <c r="F48" s="124"/>
      <c r="G48" s="124"/>
      <c r="H48" s="124"/>
      <c r="I48" s="124"/>
      <c r="J48" s="124"/>
      <c r="K48" s="124"/>
      <c r="L48" s="124"/>
      <c r="M48" s="124"/>
      <c r="N48" s="124"/>
      <c r="O48" s="124"/>
      <c r="P48" s="124"/>
      <c r="Q48" s="389" t="s">
        <v>1586</v>
      </c>
      <c r="R48" s="124"/>
      <c r="S48" s="124"/>
      <c r="U48" s="124"/>
      <c r="V48" s="124"/>
      <c r="W48" s="124"/>
      <c r="X48" s="124"/>
      <c r="Y48" s="124"/>
      <c r="Z48" s="124"/>
      <c r="AA48" s="124"/>
      <c r="AB48" s="124"/>
      <c r="AC48" s="124"/>
      <c r="AD48" s="124"/>
      <c r="AE48" s="124"/>
      <c r="AF48" s="124"/>
      <c r="AG48" s="124"/>
      <c r="AH48" s="124"/>
      <c r="AI48" s="124"/>
      <c r="AJ48" s="124"/>
      <c r="AK48" s="124"/>
      <c r="AL48" s="124"/>
      <c r="AM48" s="124"/>
      <c r="AN48" s="124"/>
      <c r="AO48" s="124"/>
    </row>
  </sheetData>
  <sheetProtection selectLockedCells="1"/>
  <mergeCells count="6">
    <mergeCell ref="AB46:AO46"/>
    <mergeCell ref="A2:AO4"/>
    <mergeCell ref="A44:AO44"/>
    <mergeCell ref="H45:AC45"/>
    <mergeCell ref="AB7:AF7"/>
    <mergeCell ref="AG7:AO7"/>
  </mergeCells>
  <phoneticPr fontId="18"/>
  <printOptions horizontalCentered="1"/>
  <pageMargins left="0.51181102362204722" right="0.51181102362204722"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0</xdr:col>
                    <xdr:colOff>47625</xdr:colOff>
                    <xdr:row>10</xdr:row>
                    <xdr:rowOff>19050</xdr:rowOff>
                  </from>
                  <to>
                    <xdr:col>1</xdr:col>
                    <xdr:colOff>95250</xdr:colOff>
                    <xdr:row>10</xdr:row>
                    <xdr:rowOff>238125</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0</xdr:col>
                    <xdr:colOff>28575</xdr:colOff>
                    <xdr:row>25</xdr:row>
                    <xdr:rowOff>19050</xdr:rowOff>
                  </from>
                  <to>
                    <xdr:col>1</xdr:col>
                    <xdr:colOff>76200</xdr:colOff>
                    <xdr:row>25</xdr:row>
                    <xdr:rowOff>238125</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0</xdr:col>
                    <xdr:colOff>19050</xdr:colOff>
                    <xdr:row>28</xdr:row>
                    <xdr:rowOff>0</xdr:rowOff>
                  </from>
                  <to>
                    <xdr:col>1</xdr:col>
                    <xdr:colOff>66675</xdr:colOff>
                    <xdr:row>28</xdr:row>
                    <xdr:rowOff>219075</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0</xdr:col>
                    <xdr:colOff>38100</xdr:colOff>
                    <xdr:row>17</xdr:row>
                    <xdr:rowOff>0</xdr:rowOff>
                  </from>
                  <to>
                    <xdr:col>1</xdr:col>
                    <xdr:colOff>85725</xdr:colOff>
                    <xdr:row>17</xdr:row>
                    <xdr:rowOff>219075</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0</xdr:col>
                    <xdr:colOff>38100</xdr:colOff>
                    <xdr:row>34</xdr:row>
                    <xdr:rowOff>9525</xdr:rowOff>
                  </from>
                  <to>
                    <xdr:col>1</xdr:col>
                    <xdr:colOff>85725</xdr:colOff>
                    <xdr:row>34</xdr:row>
                    <xdr:rowOff>219075</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0</xdr:col>
                    <xdr:colOff>47625</xdr:colOff>
                    <xdr:row>13</xdr:row>
                    <xdr:rowOff>19050</xdr:rowOff>
                  </from>
                  <to>
                    <xdr:col>1</xdr:col>
                    <xdr:colOff>95250</xdr:colOff>
                    <xdr:row>13</xdr:row>
                    <xdr:rowOff>238125</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0</xdr:col>
                    <xdr:colOff>28575</xdr:colOff>
                    <xdr:row>21</xdr:row>
                    <xdr:rowOff>19050</xdr:rowOff>
                  </from>
                  <to>
                    <xdr:col>1</xdr:col>
                    <xdr:colOff>76200</xdr:colOff>
                    <xdr:row>21</xdr:row>
                    <xdr:rowOff>238125</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0</xdr:col>
                    <xdr:colOff>19050</xdr:colOff>
                    <xdr:row>32</xdr:row>
                    <xdr:rowOff>0</xdr:rowOff>
                  </from>
                  <to>
                    <xdr:col>1</xdr:col>
                    <xdr:colOff>66675</xdr:colOff>
                    <xdr:row>32</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BA37"/>
  <sheetViews>
    <sheetView showZeros="0" view="pageBreakPreview" topLeftCell="A19" zoomScale="108" zoomScaleNormal="145" zoomScaleSheetLayoutView="108" workbookViewId="0"/>
  </sheetViews>
  <sheetFormatPr defaultColWidth="2.25" defaultRowHeight="17.25" customHeight="1"/>
  <cols>
    <col min="1" max="41" width="2.25" style="125"/>
    <col min="42" max="42" width="2.25" style="125" customWidth="1"/>
    <col min="43" max="43" width="5.25" style="125" hidden="1" customWidth="1"/>
    <col min="44" max="44" width="2.25" style="125" hidden="1" customWidth="1"/>
    <col min="45" max="45" width="5.5" style="125" hidden="1" customWidth="1"/>
    <col min="46" max="53" width="2.25" style="125" hidden="1" customWidth="1"/>
    <col min="54" max="54" width="2.5" style="125" customWidth="1"/>
    <col min="55" max="57" width="2.25" style="125" customWidth="1"/>
    <col min="58" max="16384" width="2.25" style="125"/>
  </cols>
  <sheetData>
    <row r="1" spans="1:47" ht="13.5">
      <c r="A1" s="123" t="s">
        <v>1571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7" ht="13.5">
      <c r="A2" s="537" t="s">
        <v>1588</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Q2" s="125">
        <v>1</v>
      </c>
      <c r="AS2" s="226" t="s">
        <v>1488</v>
      </c>
      <c r="AU2" s="125" t="s">
        <v>1337</v>
      </c>
    </row>
    <row r="3" spans="1:47" ht="13.5">
      <c r="A3" s="537"/>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Q3" s="125">
        <v>2</v>
      </c>
      <c r="AS3" s="226" t="s">
        <v>1489</v>
      </c>
    </row>
    <row r="4" spans="1:47" ht="13.5">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S4" s="226"/>
    </row>
    <row r="5" spans="1:47" ht="59.25" customHeight="1" thickBot="1">
      <c r="A5" s="537"/>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Q5" s="125">
        <v>3</v>
      </c>
    </row>
    <row r="6" spans="1:47" ht="21.75" customHeight="1" thickBot="1">
      <c r="A6" s="123"/>
      <c r="B6" s="220" t="s">
        <v>1589</v>
      </c>
      <c r="C6" s="126"/>
      <c r="D6" s="126"/>
      <c r="E6" s="126"/>
      <c r="F6" s="126"/>
      <c r="G6" s="126"/>
      <c r="H6" s="126"/>
      <c r="I6" s="126"/>
      <c r="J6" s="126"/>
      <c r="K6" s="126"/>
      <c r="L6" s="126"/>
      <c r="M6" s="126"/>
      <c r="N6" s="126"/>
      <c r="O6" s="126"/>
      <c r="P6" s="124"/>
      <c r="Q6" s="124"/>
      <c r="R6" s="124"/>
      <c r="S6" s="124"/>
      <c r="T6" s="124"/>
      <c r="U6" s="124"/>
      <c r="V6" s="124"/>
      <c r="W6" s="124"/>
      <c r="X6" s="124"/>
      <c r="Y6" s="124"/>
      <c r="Z6" s="124"/>
      <c r="AA6" s="124"/>
      <c r="AB6" s="538" t="s">
        <v>1158</v>
      </c>
      <c r="AC6" s="539"/>
      <c r="AD6" s="539"/>
      <c r="AE6" s="539"/>
      <c r="AF6" s="540"/>
      <c r="AG6" s="541"/>
      <c r="AH6" s="542"/>
      <c r="AI6" s="542"/>
      <c r="AJ6" s="542"/>
      <c r="AK6" s="542"/>
      <c r="AL6" s="542"/>
      <c r="AM6" s="542"/>
      <c r="AN6" s="542"/>
      <c r="AO6" s="543"/>
      <c r="AQ6" s="125">
        <v>4</v>
      </c>
      <c r="AS6" s="226" t="s">
        <v>1490</v>
      </c>
    </row>
    <row r="7" spans="1:47" ht="13.5">
      <c r="A7" s="123"/>
      <c r="B7" s="126"/>
      <c r="C7" s="126"/>
      <c r="D7" s="126"/>
      <c r="E7" s="126"/>
      <c r="F7" s="126"/>
      <c r="G7" s="126"/>
      <c r="H7" s="126"/>
      <c r="I7" s="126"/>
      <c r="J7" s="126"/>
      <c r="K7" s="126"/>
      <c r="L7" s="126"/>
      <c r="M7" s="126"/>
      <c r="N7" s="126"/>
      <c r="O7" s="126"/>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Q7" s="125">
        <v>5</v>
      </c>
    </row>
    <row r="8" spans="1:47" ht="13.5">
      <c r="A8" s="127"/>
      <c r="B8" s="130"/>
      <c r="C8" s="544"/>
      <c r="D8" s="544"/>
      <c r="E8" s="544"/>
      <c r="F8" s="544"/>
      <c r="G8" s="544"/>
      <c r="H8" s="544"/>
      <c r="I8" s="544"/>
      <c r="J8" s="544"/>
      <c r="K8" s="544"/>
      <c r="L8" s="544"/>
      <c r="M8" s="544"/>
      <c r="N8" s="544"/>
      <c r="O8" s="544"/>
      <c r="P8" s="544"/>
      <c r="Q8" s="544"/>
      <c r="R8" s="544"/>
      <c r="S8" s="544"/>
      <c r="T8" s="544"/>
      <c r="U8" s="131"/>
      <c r="V8" s="544"/>
      <c r="W8" s="544"/>
      <c r="X8" s="544"/>
      <c r="Y8" s="544"/>
      <c r="Z8" s="544"/>
      <c r="AA8" s="544"/>
      <c r="AB8" s="544"/>
      <c r="AC8" s="544"/>
      <c r="AD8" s="544"/>
      <c r="AE8" s="544"/>
      <c r="AF8" s="544"/>
      <c r="AG8" s="544"/>
      <c r="AH8" s="544"/>
      <c r="AI8" s="544"/>
      <c r="AJ8" s="544"/>
      <c r="AK8" s="544"/>
      <c r="AL8" s="544"/>
      <c r="AM8" s="544"/>
      <c r="AN8" s="124"/>
      <c r="AO8" s="124"/>
      <c r="AP8" s="130"/>
      <c r="AR8" s="130"/>
    </row>
    <row r="9" spans="1:47" ht="17.25" customHeight="1">
      <c r="A9" s="127"/>
      <c r="B9" s="128" t="s">
        <v>1480</v>
      </c>
      <c r="C9" s="128"/>
      <c r="D9" s="128"/>
      <c r="E9" s="128"/>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row>
    <row r="10" spans="1:47" s="132" customFormat="1" ht="17.25" customHeight="1">
      <c r="A10" s="127"/>
      <c r="B10" s="128" t="s">
        <v>1537</v>
      </c>
      <c r="C10" s="128"/>
      <c r="D10" s="128"/>
      <c r="E10" s="128"/>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row>
    <row r="11" spans="1:47" s="132" customFormat="1" ht="17.25" customHeight="1">
      <c r="A11" s="213"/>
      <c r="B11" s="128" t="s">
        <v>1491</v>
      </c>
      <c r="C11" s="128"/>
      <c r="D11" s="128"/>
      <c r="E11" s="128"/>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row>
    <row r="12" spans="1:47" s="132" customFormat="1" ht="14.25">
      <c r="A12" s="133"/>
      <c r="B12" s="129"/>
      <c r="C12" s="129" t="s">
        <v>1481</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row>
    <row r="13" spans="1:47" ht="14.25">
      <c r="A13" s="133"/>
      <c r="B13" s="129"/>
      <c r="C13" s="129" t="s">
        <v>1482</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row>
    <row r="14" spans="1:47" ht="3" customHeight="1">
      <c r="A14" s="127"/>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24"/>
      <c r="AL14" s="124"/>
      <c r="AM14" s="124"/>
      <c r="AN14" s="124"/>
      <c r="AO14" s="124"/>
    </row>
    <row r="15" spans="1:47" ht="13.5" customHeight="1">
      <c r="A15" s="127"/>
      <c r="B15" s="124"/>
      <c r="C15" s="124"/>
      <c r="D15" s="124"/>
      <c r="E15" s="124"/>
      <c r="F15" s="545" t="s">
        <v>1486</v>
      </c>
      <c r="G15" s="545"/>
      <c r="H15" s="545"/>
      <c r="I15" s="545"/>
      <c r="J15" s="545"/>
      <c r="K15" s="545"/>
      <c r="L15" s="545"/>
      <c r="M15" s="545"/>
      <c r="N15" s="545"/>
      <c r="O15" s="545"/>
      <c r="P15" s="545"/>
      <c r="Q15" s="545"/>
      <c r="R15" s="545"/>
      <c r="S15" s="545"/>
      <c r="T15" s="545"/>
      <c r="U15" s="545"/>
      <c r="V15" s="545"/>
      <c r="W15" s="134"/>
      <c r="X15" s="134"/>
      <c r="Y15" s="134"/>
      <c r="Z15" s="545" t="s">
        <v>1487</v>
      </c>
      <c r="AA15" s="546"/>
      <c r="AB15" s="546"/>
      <c r="AC15" s="546"/>
      <c r="AD15" s="546"/>
      <c r="AE15" s="546"/>
      <c r="AF15" s="546"/>
      <c r="AG15" s="546"/>
      <c r="AH15" s="546"/>
      <c r="AI15" s="546"/>
      <c r="AJ15" s="546"/>
      <c r="AK15" s="546"/>
      <c r="AL15" s="546"/>
      <c r="AM15" s="546"/>
      <c r="AN15" s="546"/>
      <c r="AO15" s="546"/>
    </row>
    <row r="16" spans="1:47" ht="13.5" customHeight="1" thickBot="1">
      <c r="A16" s="127"/>
      <c r="B16" s="124"/>
      <c r="C16" s="124"/>
      <c r="D16" s="124"/>
      <c r="E16" s="124"/>
      <c r="F16" s="545"/>
      <c r="G16" s="545"/>
      <c r="H16" s="545"/>
      <c r="I16" s="545"/>
      <c r="J16" s="545"/>
      <c r="K16" s="545"/>
      <c r="L16" s="545"/>
      <c r="M16" s="545"/>
      <c r="N16" s="545"/>
      <c r="O16" s="545"/>
      <c r="P16" s="545"/>
      <c r="Q16" s="545"/>
      <c r="R16" s="545"/>
      <c r="S16" s="545"/>
      <c r="T16" s="545"/>
      <c r="U16" s="545"/>
      <c r="V16" s="545"/>
      <c r="W16" s="134"/>
      <c r="X16" s="134"/>
      <c r="Y16" s="134"/>
      <c r="Z16" s="546"/>
      <c r="AA16" s="546"/>
      <c r="AB16" s="547"/>
      <c r="AC16" s="547"/>
      <c r="AD16" s="547"/>
      <c r="AE16" s="547"/>
      <c r="AF16" s="547"/>
      <c r="AG16" s="547"/>
      <c r="AH16" s="547"/>
      <c r="AI16" s="547"/>
      <c r="AJ16" s="547"/>
      <c r="AK16" s="547"/>
      <c r="AL16" s="547"/>
      <c r="AM16" s="547"/>
      <c r="AN16" s="547"/>
      <c r="AO16" s="546"/>
    </row>
    <row r="17" spans="1:41" ht="28.5" customHeight="1" thickBot="1">
      <c r="A17" s="127"/>
      <c r="B17" s="130"/>
      <c r="C17" s="548" t="s">
        <v>1590</v>
      </c>
      <c r="D17" s="549"/>
      <c r="E17" s="549"/>
      <c r="F17" s="549"/>
      <c r="G17" s="549"/>
      <c r="H17" s="549"/>
      <c r="I17" s="549"/>
      <c r="J17" s="549"/>
      <c r="K17" s="549"/>
      <c r="L17" s="549"/>
      <c r="M17" s="549"/>
      <c r="N17" s="549"/>
      <c r="O17" s="549"/>
      <c r="P17" s="549"/>
      <c r="Q17" s="549"/>
      <c r="R17" s="549"/>
      <c r="S17" s="549"/>
      <c r="T17" s="549"/>
      <c r="U17" s="549"/>
      <c r="V17" s="135" t="s">
        <v>1165</v>
      </c>
      <c r="W17" s="471" t="s">
        <v>1500</v>
      </c>
      <c r="X17" s="472"/>
      <c r="Y17" s="472"/>
      <c r="Z17" s="472"/>
      <c r="AA17" s="472"/>
      <c r="AB17" s="472"/>
      <c r="AC17" s="472"/>
      <c r="AD17" s="473"/>
      <c r="AE17" s="474" t="s">
        <v>1419</v>
      </c>
      <c r="AF17" s="475"/>
      <c r="AG17" s="475"/>
      <c r="AH17" s="475"/>
      <c r="AI17" s="475"/>
      <c r="AJ17" s="476"/>
      <c r="AK17" s="444">
        <f>IF(AE18="","",IF(AE18=0,-100,((AE18-M18)/M18)*100))</f>
        <v>-100</v>
      </c>
      <c r="AL17" s="445"/>
      <c r="AM17" s="445"/>
      <c r="AN17" s="446"/>
      <c r="AO17" s="124"/>
    </row>
    <row r="18" spans="1:41" ht="24.75" customHeight="1">
      <c r="A18" s="127"/>
      <c r="B18" s="124"/>
      <c r="C18" s="555" t="s">
        <v>1276</v>
      </c>
      <c r="D18" s="556"/>
      <c r="E18" s="556"/>
      <c r="F18" s="124"/>
      <c r="G18" s="557" t="s">
        <v>1182</v>
      </c>
      <c r="H18" s="558"/>
      <c r="I18" s="558"/>
      <c r="J18" s="558"/>
      <c r="K18" s="558"/>
      <c r="L18" s="136" t="s">
        <v>1338</v>
      </c>
      <c r="M18" s="521">
        <f>O26</f>
        <v>0</v>
      </c>
      <c r="N18" s="521"/>
      <c r="O18" s="521"/>
      <c r="P18" s="521"/>
      <c r="Q18" s="521"/>
      <c r="R18" s="458" t="s">
        <v>1180</v>
      </c>
      <c r="S18" s="458"/>
      <c r="T18" s="458"/>
      <c r="U18" s="458"/>
      <c r="V18" s="459"/>
      <c r="W18" s="137"/>
      <c r="X18" s="138"/>
      <c r="Y18" s="557" t="s">
        <v>1485</v>
      </c>
      <c r="Z18" s="558"/>
      <c r="AA18" s="558"/>
      <c r="AB18" s="558"/>
      <c r="AC18" s="558"/>
      <c r="AD18" s="136" t="s">
        <v>1339</v>
      </c>
      <c r="AE18" s="521">
        <f>AG26</f>
        <v>0</v>
      </c>
      <c r="AF18" s="521"/>
      <c r="AG18" s="521"/>
      <c r="AH18" s="521"/>
      <c r="AI18" s="521"/>
      <c r="AJ18" s="458" t="s">
        <v>1180</v>
      </c>
      <c r="AK18" s="458"/>
      <c r="AL18" s="458"/>
      <c r="AM18" s="458"/>
      <c r="AN18" s="459"/>
      <c r="AO18" s="139"/>
    </row>
    <row r="19" spans="1:41" ht="20.100000000000001" customHeight="1">
      <c r="A19" s="127"/>
      <c r="B19" s="124"/>
      <c r="C19" s="518"/>
      <c r="D19" s="518"/>
      <c r="E19" s="518"/>
      <c r="F19" s="124"/>
      <c r="G19" s="140"/>
      <c r="H19" s="522"/>
      <c r="I19" s="523"/>
      <c r="J19" s="523"/>
      <c r="K19" s="532" t="s">
        <v>1484</v>
      </c>
      <c r="L19" s="550">
        <v>11</v>
      </c>
      <c r="M19" s="551"/>
      <c r="N19" s="141" t="s">
        <v>1160</v>
      </c>
      <c r="O19" s="552"/>
      <c r="P19" s="552"/>
      <c r="Q19" s="552"/>
      <c r="R19" s="552"/>
      <c r="S19" s="552"/>
      <c r="T19" s="552"/>
      <c r="U19" s="534" t="s">
        <v>1180</v>
      </c>
      <c r="V19" s="535"/>
      <c r="W19" s="142"/>
      <c r="X19" s="143"/>
      <c r="Y19" s="142"/>
      <c r="Z19" s="526" t="s">
        <v>1189</v>
      </c>
      <c r="AA19" s="527"/>
      <c r="AB19" s="527"/>
      <c r="AC19" s="528"/>
      <c r="AD19" s="553">
        <v>11</v>
      </c>
      <c r="AE19" s="554"/>
      <c r="AF19" s="144" t="s">
        <v>1160</v>
      </c>
      <c r="AG19" s="552">
        <v>0</v>
      </c>
      <c r="AH19" s="552"/>
      <c r="AI19" s="552"/>
      <c r="AJ19" s="552"/>
      <c r="AK19" s="552"/>
      <c r="AL19" s="552"/>
      <c r="AM19" s="534" t="s">
        <v>1180</v>
      </c>
      <c r="AN19" s="535"/>
      <c r="AO19" s="124"/>
    </row>
    <row r="20" spans="1:41" ht="20.100000000000001" customHeight="1">
      <c r="A20" s="127"/>
      <c r="B20" s="124"/>
      <c r="C20" s="518"/>
      <c r="D20" s="518"/>
      <c r="E20" s="518"/>
      <c r="F20" s="124"/>
      <c r="G20" s="140"/>
      <c r="H20" s="524"/>
      <c r="I20" s="525"/>
      <c r="J20" s="525"/>
      <c r="K20" s="533"/>
      <c r="L20" s="519">
        <v>12</v>
      </c>
      <c r="M20" s="520"/>
      <c r="N20" s="145" t="s">
        <v>1160</v>
      </c>
      <c r="O20" s="500"/>
      <c r="P20" s="500"/>
      <c r="Q20" s="500"/>
      <c r="R20" s="500"/>
      <c r="S20" s="500"/>
      <c r="T20" s="500"/>
      <c r="U20" s="490" t="s">
        <v>1180</v>
      </c>
      <c r="V20" s="491"/>
      <c r="W20" s="142"/>
      <c r="X20" s="143"/>
      <c r="Y20" s="142"/>
      <c r="Z20" s="529"/>
      <c r="AA20" s="530"/>
      <c r="AB20" s="530"/>
      <c r="AC20" s="531"/>
      <c r="AD20" s="498">
        <v>12</v>
      </c>
      <c r="AE20" s="499"/>
      <c r="AF20" s="146" t="s">
        <v>1160</v>
      </c>
      <c r="AG20" s="500"/>
      <c r="AH20" s="500"/>
      <c r="AI20" s="500"/>
      <c r="AJ20" s="500"/>
      <c r="AK20" s="500"/>
      <c r="AL20" s="500"/>
      <c r="AM20" s="490" t="s">
        <v>1180</v>
      </c>
      <c r="AN20" s="491"/>
      <c r="AO20" s="124"/>
    </row>
    <row r="21" spans="1:41" ht="20.100000000000001" customHeight="1">
      <c r="A21" s="127"/>
      <c r="B21" s="124"/>
      <c r="C21" s="518"/>
      <c r="D21" s="518"/>
      <c r="E21" s="518"/>
      <c r="F21" s="124"/>
      <c r="G21" s="140"/>
      <c r="H21" s="511"/>
      <c r="I21" s="512"/>
      <c r="J21" s="512"/>
      <c r="K21" s="508" t="s">
        <v>1484</v>
      </c>
      <c r="L21" s="519">
        <v>1</v>
      </c>
      <c r="M21" s="520"/>
      <c r="N21" s="145" t="s">
        <v>1160</v>
      </c>
      <c r="O21" s="500"/>
      <c r="P21" s="500"/>
      <c r="Q21" s="500"/>
      <c r="R21" s="500"/>
      <c r="S21" s="500"/>
      <c r="T21" s="500"/>
      <c r="U21" s="490" t="s">
        <v>1180</v>
      </c>
      <c r="V21" s="491"/>
      <c r="W21" s="142"/>
      <c r="X21" s="143"/>
      <c r="Y21" s="142"/>
      <c r="Z21" s="502" t="s">
        <v>1483</v>
      </c>
      <c r="AA21" s="503"/>
      <c r="AB21" s="503"/>
      <c r="AC21" s="504"/>
      <c r="AD21" s="498">
        <v>1</v>
      </c>
      <c r="AE21" s="499"/>
      <c r="AF21" s="146" t="s">
        <v>1160</v>
      </c>
      <c r="AG21" s="500"/>
      <c r="AH21" s="500"/>
      <c r="AI21" s="500"/>
      <c r="AJ21" s="500"/>
      <c r="AK21" s="500"/>
      <c r="AL21" s="500"/>
      <c r="AM21" s="490" t="s">
        <v>1180</v>
      </c>
      <c r="AN21" s="491"/>
      <c r="AO21" s="124"/>
    </row>
    <row r="22" spans="1:41" ht="20.100000000000001" customHeight="1">
      <c r="A22" s="127"/>
      <c r="B22" s="124"/>
      <c r="C22" s="518"/>
      <c r="D22" s="518"/>
      <c r="E22" s="518"/>
      <c r="F22" s="124"/>
      <c r="G22" s="140"/>
      <c r="H22" s="513"/>
      <c r="I22" s="514"/>
      <c r="J22" s="514"/>
      <c r="K22" s="509"/>
      <c r="L22" s="519">
        <v>2</v>
      </c>
      <c r="M22" s="520"/>
      <c r="N22" s="145" t="s">
        <v>1160</v>
      </c>
      <c r="O22" s="500"/>
      <c r="P22" s="500"/>
      <c r="Q22" s="500"/>
      <c r="R22" s="500"/>
      <c r="S22" s="500"/>
      <c r="T22" s="500"/>
      <c r="U22" s="490" t="s">
        <v>1180</v>
      </c>
      <c r="V22" s="491"/>
      <c r="W22" s="142"/>
      <c r="X22" s="143"/>
      <c r="Y22" s="142"/>
      <c r="Z22" s="505"/>
      <c r="AA22" s="506"/>
      <c r="AB22" s="506"/>
      <c r="AC22" s="507"/>
      <c r="AD22" s="498">
        <v>2</v>
      </c>
      <c r="AE22" s="499"/>
      <c r="AF22" s="146" t="s">
        <v>1160</v>
      </c>
      <c r="AG22" s="500"/>
      <c r="AH22" s="500"/>
      <c r="AI22" s="500"/>
      <c r="AJ22" s="500"/>
      <c r="AK22" s="500"/>
      <c r="AL22" s="500"/>
      <c r="AM22" s="490" t="s">
        <v>1180</v>
      </c>
      <c r="AN22" s="491"/>
      <c r="AO22" s="124"/>
    </row>
    <row r="23" spans="1:41" ht="20.100000000000001" customHeight="1">
      <c r="A23" s="127"/>
      <c r="B23" s="124"/>
      <c r="C23" s="518"/>
      <c r="D23" s="518"/>
      <c r="E23" s="518"/>
      <c r="F23" s="124"/>
      <c r="G23" s="140"/>
      <c r="H23" s="513"/>
      <c r="I23" s="514"/>
      <c r="J23" s="514"/>
      <c r="K23" s="509"/>
      <c r="L23" s="519">
        <v>3</v>
      </c>
      <c r="M23" s="520"/>
      <c r="N23" s="145" t="s">
        <v>1160</v>
      </c>
      <c r="O23" s="500"/>
      <c r="P23" s="500"/>
      <c r="Q23" s="500"/>
      <c r="R23" s="500"/>
      <c r="S23" s="500"/>
      <c r="T23" s="500"/>
      <c r="U23" s="490" t="s">
        <v>1180</v>
      </c>
      <c r="V23" s="491"/>
      <c r="W23" s="142"/>
      <c r="X23" s="143"/>
      <c r="Y23" s="142"/>
      <c r="Z23" s="505"/>
      <c r="AA23" s="506"/>
      <c r="AB23" s="506"/>
      <c r="AC23" s="507"/>
      <c r="AD23" s="498">
        <v>3</v>
      </c>
      <c r="AE23" s="499"/>
      <c r="AF23" s="146" t="s">
        <v>1160</v>
      </c>
      <c r="AG23" s="500"/>
      <c r="AH23" s="500"/>
      <c r="AI23" s="500"/>
      <c r="AJ23" s="500"/>
      <c r="AK23" s="500"/>
      <c r="AL23" s="500"/>
      <c r="AM23" s="490" t="s">
        <v>1180</v>
      </c>
      <c r="AN23" s="491"/>
      <c r="AO23" s="124"/>
    </row>
    <row r="24" spans="1:41" ht="20.100000000000001" customHeight="1">
      <c r="A24" s="127"/>
      <c r="B24" s="124"/>
      <c r="C24" s="518"/>
      <c r="D24" s="518"/>
      <c r="E24" s="518"/>
      <c r="F24" s="124"/>
      <c r="G24" s="140"/>
      <c r="H24" s="513"/>
      <c r="I24" s="514"/>
      <c r="J24" s="514"/>
      <c r="K24" s="509"/>
      <c r="L24" s="519">
        <v>4</v>
      </c>
      <c r="M24" s="520"/>
      <c r="N24" s="145" t="s">
        <v>1160</v>
      </c>
      <c r="O24" s="500"/>
      <c r="P24" s="500"/>
      <c r="Q24" s="500"/>
      <c r="R24" s="500"/>
      <c r="S24" s="500"/>
      <c r="T24" s="500"/>
      <c r="U24" s="490" t="s">
        <v>1180</v>
      </c>
      <c r="V24" s="491"/>
      <c r="W24" s="142"/>
      <c r="X24" s="143"/>
      <c r="Y24" s="142"/>
      <c r="Z24" s="505"/>
      <c r="AA24" s="506"/>
      <c r="AB24" s="506"/>
      <c r="AC24" s="507"/>
      <c r="AD24" s="498">
        <v>4</v>
      </c>
      <c r="AE24" s="499"/>
      <c r="AF24" s="146" t="s">
        <v>1160</v>
      </c>
      <c r="AG24" s="500"/>
      <c r="AH24" s="500"/>
      <c r="AI24" s="500"/>
      <c r="AJ24" s="500"/>
      <c r="AK24" s="500"/>
      <c r="AL24" s="500"/>
      <c r="AM24" s="490" t="s">
        <v>1180</v>
      </c>
      <c r="AN24" s="491"/>
      <c r="AO24" s="124"/>
    </row>
    <row r="25" spans="1:41" ht="20.100000000000001" customHeight="1">
      <c r="A25" s="127"/>
      <c r="B25" s="124"/>
      <c r="C25" s="492"/>
      <c r="D25" s="492"/>
      <c r="E25" s="492"/>
      <c r="F25" s="124"/>
      <c r="G25" s="140"/>
      <c r="H25" s="515"/>
      <c r="I25" s="516"/>
      <c r="J25" s="516"/>
      <c r="K25" s="510"/>
      <c r="L25" s="493">
        <v>5</v>
      </c>
      <c r="M25" s="494"/>
      <c r="N25" s="172" t="s">
        <v>1160</v>
      </c>
      <c r="O25" s="495"/>
      <c r="P25" s="495"/>
      <c r="Q25" s="495"/>
      <c r="R25" s="495"/>
      <c r="S25" s="495"/>
      <c r="T25" s="495"/>
      <c r="U25" s="496" t="s">
        <v>1180</v>
      </c>
      <c r="V25" s="497"/>
      <c r="W25" s="142"/>
      <c r="X25" s="143"/>
      <c r="Y25" s="142"/>
      <c r="Z25" s="505"/>
      <c r="AA25" s="506"/>
      <c r="AB25" s="506"/>
      <c r="AC25" s="507"/>
      <c r="AD25" s="498">
        <v>5</v>
      </c>
      <c r="AE25" s="499"/>
      <c r="AF25" s="146" t="s">
        <v>1160</v>
      </c>
      <c r="AG25" s="500"/>
      <c r="AH25" s="500"/>
      <c r="AI25" s="500"/>
      <c r="AJ25" s="500"/>
      <c r="AK25" s="500"/>
      <c r="AL25" s="500"/>
      <c r="AM25" s="490" t="s">
        <v>1180</v>
      </c>
      <c r="AN25" s="491"/>
      <c r="AO25" s="124"/>
    </row>
    <row r="26" spans="1:41" s="151" customFormat="1" ht="20.100000000000001" customHeight="1">
      <c r="A26" s="127"/>
      <c r="B26" s="130"/>
      <c r="C26" s="130"/>
      <c r="D26" s="130"/>
      <c r="E26" s="130"/>
      <c r="F26" s="130"/>
      <c r="G26" s="147"/>
      <c r="H26" s="221"/>
      <c r="I26" s="222"/>
      <c r="J26" s="222"/>
      <c r="K26" s="223"/>
      <c r="L26" s="477" t="s">
        <v>1278</v>
      </c>
      <c r="M26" s="478"/>
      <c r="N26" s="478"/>
      <c r="O26" s="479">
        <f>SUM(O19:T25)</f>
        <v>0</v>
      </c>
      <c r="P26" s="479"/>
      <c r="Q26" s="479"/>
      <c r="R26" s="479"/>
      <c r="S26" s="479"/>
      <c r="T26" s="479"/>
      <c r="U26" s="480" t="s">
        <v>1180</v>
      </c>
      <c r="V26" s="481"/>
      <c r="W26" s="148"/>
      <c r="X26" s="225"/>
      <c r="Y26" s="150"/>
      <c r="Z26" s="235"/>
      <c r="AA26" s="233"/>
      <c r="AB26" s="233"/>
      <c r="AC26" s="234"/>
      <c r="AD26" s="482" t="s">
        <v>1278</v>
      </c>
      <c r="AE26" s="483"/>
      <c r="AF26" s="483"/>
      <c r="AG26" s="484">
        <f>SUM(AG19:AL25)</f>
        <v>0</v>
      </c>
      <c r="AH26" s="484"/>
      <c r="AI26" s="484"/>
      <c r="AJ26" s="484"/>
      <c r="AK26" s="484"/>
      <c r="AL26" s="484"/>
      <c r="AM26" s="458" t="s">
        <v>1180</v>
      </c>
      <c r="AN26" s="459"/>
      <c r="AO26" s="124"/>
    </row>
    <row r="27" spans="1:41" s="151" customFormat="1" ht="40.5" customHeight="1">
      <c r="A27" s="127"/>
      <c r="B27" s="130"/>
      <c r="C27" s="130"/>
      <c r="D27" s="130"/>
      <c r="E27" s="130"/>
      <c r="F27" s="130"/>
      <c r="G27" s="501" t="s">
        <v>1381</v>
      </c>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124"/>
    </row>
    <row r="28" spans="1:41" ht="14.25" customHeight="1">
      <c r="A28" s="127"/>
      <c r="B28" s="152"/>
      <c r="C28" s="517" t="s">
        <v>1542</v>
      </c>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c r="AH28" s="517"/>
      <c r="AI28" s="517"/>
      <c r="AJ28" s="517"/>
      <c r="AK28" s="517"/>
      <c r="AL28" s="517"/>
      <c r="AM28" s="517"/>
      <c r="AN28" s="517"/>
      <c r="AO28" s="153"/>
    </row>
    <row r="29" spans="1:41" ht="14.25" customHeight="1">
      <c r="A29" s="265"/>
      <c r="B29" s="152"/>
      <c r="C29" s="263"/>
      <c r="D29" s="263"/>
      <c r="E29" s="263"/>
      <c r="F29" s="263"/>
      <c r="G29" s="263"/>
      <c r="H29" s="263"/>
      <c r="I29" s="263"/>
      <c r="J29" s="263"/>
      <c r="K29" s="263"/>
      <c r="L29" s="263"/>
      <c r="M29" s="263"/>
      <c r="N29" s="263"/>
      <c r="O29" s="263"/>
      <c r="P29" s="263"/>
      <c r="Q29" s="263"/>
      <c r="R29" s="263"/>
      <c r="S29" s="254"/>
      <c r="T29" s="361" t="s">
        <v>1546</v>
      </c>
      <c r="U29" s="361"/>
      <c r="V29" s="361"/>
      <c r="W29" s="361"/>
      <c r="X29" s="361"/>
      <c r="Y29" s="361"/>
      <c r="Z29" s="254"/>
      <c r="AA29" s="254"/>
      <c r="AB29" s="487"/>
      <c r="AC29" s="489"/>
      <c r="AD29" s="488"/>
      <c r="AE29" s="485" t="s">
        <v>1543</v>
      </c>
      <c r="AF29" s="486"/>
      <c r="AG29" s="487"/>
      <c r="AH29" s="488"/>
      <c r="AI29" s="485" t="s">
        <v>1544</v>
      </c>
      <c r="AJ29" s="486"/>
      <c r="AK29" s="487"/>
      <c r="AL29" s="488"/>
      <c r="AM29" s="485" t="s">
        <v>1545</v>
      </c>
      <c r="AN29" s="486"/>
      <c r="AO29" s="153"/>
    </row>
    <row r="30" spans="1:41" ht="14.25" customHeight="1" thickBot="1">
      <c r="A30" s="127"/>
      <c r="B30" s="152"/>
      <c r="C30" s="468" t="s">
        <v>1547</v>
      </c>
      <c r="D30" s="468"/>
      <c r="E30" s="468"/>
      <c r="F30" s="468"/>
      <c r="G30" s="468"/>
      <c r="H30" s="468"/>
      <c r="I30" s="468"/>
      <c r="J30" s="468"/>
      <c r="K30" s="468"/>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M30" s="468"/>
      <c r="AN30" s="468"/>
      <c r="AO30" s="153"/>
    </row>
    <row r="31" spans="1:41" ht="14.25" thickBot="1">
      <c r="A31" s="127"/>
      <c r="B31" s="130"/>
      <c r="C31" s="469" t="s">
        <v>1591</v>
      </c>
      <c r="D31" s="470"/>
      <c r="E31" s="470"/>
      <c r="F31" s="470"/>
      <c r="G31" s="470"/>
      <c r="H31" s="470"/>
      <c r="I31" s="470"/>
      <c r="J31" s="470"/>
      <c r="K31" s="470"/>
      <c r="L31" s="470"/>
      <c r="M31" s="470"/>
      <c r="N31" s="470"/>
      <c r="O31" s="470"/>
      <c r="P31" s="470"/>
      <c r="Q31" s="470"/>
      <c r="R31" s="470"/>
      <c r="S31" s="470"/>
      <c r="T31" s="470"/>
      <c r="U31" s="470"/>
      <c r="V31" s="135" t="s">
        <v>1165</v>
      </c>
      <c r="W31" s="471" t="s">
        <v>1500</v>
      </c>
      <c r="X31" s="472"/>
      <c r="Y31" s="472"/>
      <c r="Z31" s="472"/>
      <c r="AA31" s="472"/>
      <c r="AB31" s="472"/>
      <c r="AC31" s="472"/>
      <c r="AD31" s="473"/>
      <c r="AE31" s="474" t="s">
        <v>1419</v>
      </c>
      <c r="AF31" s="475"/>
      <c r="AG31" s="475"/>
      <c r="AH31" s="475"/>
      <c r="AI31" s="475"/>
      <c r="AJ31" s="476"/>
      <c r="AK31" s="444" t="str">
        <f>IF(AE32="","",IF(AE32=0,-100,((AE32-M32)/M32)*100))</f>
        <v/>
      </c>
      <c r="AL31" s="445"/>
      <c r="AM31" s="445"/>
      <c r="AN31" s="446"/>
      <c r="AO31" s="124"/>
    </row>
    <row r="32" spans="1:41" ht="22.5" customHeight="1">
      <c r="A32" s="127"/>
      <c r="B32" s="124"/>
      <c r="C32" s="463" t="s">
        <v>1341</v>
      </c>
      <c r="D32" s="464"/>
      <c r="E32" s="464"/>
      <c r="F32" s="154"/>
      <c r="G32" s="465"/>
      <c r="H32" s="466"/>
      <c r="I32" s="466"/>
      <c r="J32" s="466"/>
      <c r="K32" s="466"/>
      <c r="L32" s="155" t="s">
        <v>1338</v>
      </c>
      <c r="M32" s="467"/>
      <c r="N32" s="467"/>
      <c r="O32" s="467"/>
      <c r="P32" s="467"/>
      <c r="Q32" s="467"/>
      <c r="R32" s="458" t="s">
        <v>1180</v>
      </c>
      <c r="S32" s="458"/>
      <c r="T32" s="458"/>
      <c r="U32" s="458"/>
      <c r="V32" s="459"/>
      <c r="W32" s="156"/>
      <c r="X32" s="157"/>
      <c r="Y32" s="465"/>
      <c r="Z32" s="466"/>
      <c r="AA32" s="466"/>
      <c r="AB32" s="466"/>
      <c r="AC32" s="466"/>
      <c r="AD32" s="155" t="s">
        <v>1339</v>
      </c>
      <c r="AE32" s="467"/>
      <c r="AF32" s="467"/>
      <c r="AG32" s="467"/>
      <c r="AH32" s="467"/>
      <c r="AI32" s="467"/>
      <c r="AJ32" s="458" t="s">
        <v>1180</v>
      </c>
      <c r="AK32" s="458"/>
      <c r="AL32" s="458"/>
      <c r="AM32" s="458"/>
      <c r="AN32" s="459"/>
      <c r="AO32" s="139"/>
    </row>
    <row r="33" spans="1:42" ht="4.5" customHeight="1">
      <c r="A33" s="127"/>
      <c r="B33" s="152"/>
      <c r="C33" s="152"/>
      <c r="D33" s="152"/>
      <c r="E33" s="152"/>
      <c r="F33" s="152"/>
      <c r="G33" s="158"/>
      <c r="H33" s="158"/>
      <c r="I33" s="158"/>
      <c r="J33" s="158"/>
      <c r="K33" s="158"/>
      <c r="L33" s="158"/>
      <c r="M33" s="158"/>
      <c r="N33" s="158"/>
      <c r="O33" s="460"/>
      <c r="P33" s="460"/>
      <c r="Q33" s="460"/>
      <c r="R33" s="460"/>
      <c r="S33" s="460"/>
      <c r="T33" s="460"/>
      <c r="U33" s="460"/>
      <c r="V33" s="460"/>
      <c r="W33" s="460"/>
      <c r="X33" s="460"/>
      <c r="Y33" s="152"/>
      <c r="Z33" s="152"/>
      <c r="AA33" s="152"/>
      <c r="AB33" s="152"/>
      <c r="AC33" s="152"/>
      <c r="AD33" s="152"/>
      <c r="AE33" s="152"/>
      <c r="AF33" s="460"/>
      <c r="AG33" s="460"/>
      <c r="AH33" s="460"/>
      <c r="AI33" s="460"/>
      <c r="AJ33" s="460"/>
      <c r="AK33" s="460"/>
      <c r="AL33" s="460"/>
      <c r="AM33" s="460"/>
      <c r="AN33" s="460"/>
      <c r="AO33" s="460"/>
    </row>
    <row r="34" spans="1:42" ht="13.5" customHeight="1">
      <c r="A34" s="159" t="s">
        <v>1169</v>
      </c>
      <c r="B34" s="159"/>
      <c r="C34" s="159"/>
      <c r="D34" s="159"/>
      <c r="E34" s="159"/>
      <c r="F34" s="159"/>
      <c r="G34" s="159"/>
      <c r="H34" s="461" t="s">
        <v>1592</v>
      </c>
      <c r="I34" s="461"/>
      <c r="J34" s="461"/>
      <c r="K34" s="461"/>
      <c r="L34" s="461"/>
      <c r="M34" s="461"/>
      <c r="N34" s="461"/>
      <c r="O34" s="461"/>
      <c r="P34" s="461"/>
      <c r="Q34" s="461"/>
      <c r="R34" s="461"/>
      <c r="S34" s="461"/>
      <c r="T34" s="461"/>
      <c r="U34" s="461"/>
      <c r="V34" s="461"/>
      <c r="W34" s="461"/>
      <c r="X34" s="461"/>
      <c r="Y34" s="461"/>
      <c r="Z34" s="461"/>
      <c r="AA34" s="461"/>
      <c r="AB34" s="461"/>
      <c r="AC34" s="461"/>
      <c r="AD34" s="160"/>
      <c r="AE34" s="160"/>
      <c r="AF34" s="160"/>
      <c r="AG34" s="160"/>
      <c r="AH34" s="160"/>
      <c r="AI34" s="160"/>
      <c r="AJ34" s="160"/>
      <c r="AK34" s="160"/>
      <c r="AL34" s="160"/>
      <c r="AM34" s="160"/>
      <c r="AN34" s="160"/>
      <c r="AO34" s="160"/>
    </row>
    <row r="35" spans="1:42" ht="42" customHeight="1">
      <c r="A35" s="161" t="s">
        <v>1169</v>
      </c>
      <c r="B35" s="161"/>
      <c r="C35" s="161"/>
      <c r="D35" s="161"/>
      <c r="E35" s="161"/>
      <c r="F35" s="161"/>
      <c r="G35" s="161"/>
      <c r="H35" s="161"/>
      <c r="I35" s="161"/>
      <c r="J35" s="161"/>
      <c r="K35" s="161"/>
      <c r="L35" s="161"/>
      <c r="M35" s="161"/>
      <c r="N35" s="161"/>
      <c r="O35" s="161"/>
      <c r="P35" s="161"/>
      <c r="Q35" s="161"/>
      <c r="R35" s="161"/>
      <c r="S35" s="161"/>
      <c r="T35" s="462" t="s">
        <v>1174</v>
      </c>
      <c r="U35" s="462"/>
      <c r="V35" s="462"/>
      <c r="W35" s="462"/>
      <c r="X35" s="462"/>
      <c r="Y35" s="462"/>
      <c r="Z35" s="462"/>
      <c r="AA35" s="162"/>
      <c r="AB35" s="447"/>
      <c r="AC35" s="448"/>
      <c r="AD35" s="448"/>
      <c r="AE35" s="448"/>
      <c r="AF35" s="448"/>
      <c r="AG35" s="448"/>
      <c r="AH35" s="448"/>
      <c r="AI35" s="448"/>
      <c r="AJ35" s="448"/>
      <c r="AK35" s="448"/>
      <c r="AL35" s="448"/>
      <c r="AM35" s="448"/>
      <c r="AN35" s="448"/>
      <c r="AO35" s="448"/>
    </row>
    <row r="36" spans="1:42" ht="16.5" customHeight="1">
      <c r="A36" s="163" t="s">
        <v>1169</v>
      </c>
      <c r="B36" s="163"/>
      <c r="C36" s="163"/>
      <c r="D36" s="163"/>
      <c r="E36" s="163"/>
      <c r="F36" s="163"/>
      <c r="G36" s="163"/>
      <c r="H36" s="163"/>
      <c r="I36" s="163"/>
      <c r="J36" s="163"/>
      <c r="K36" s="163"/>
      <c r="L36" s="163"/>
      <c r="M36" s="163"/>
      <c r="N36" s="163"/>
      <c r="O36" s="163"/>
      <c r="P36" s="163"/>
      <c r="Q36" s="163"/>
      <c r="R36" s="163"/>
      <c r="S36" s="163"/>
      <c r="T36" s="164" t="s">
        <v>1177</v>
      </c>
      <c r="U36" s="164"/>
      <c r="V36" s="164"/>
      <c r="W36" s="164"/>
      <c r="X36" s="164"/>
      <c r="Y36" s="164"/>
      <c r="Z36" s="164"/>
      <c r="AA36" s="163"/>
      <c r="AB36" s="163"/>
      <c r="AC36" s="163"/>
      <c r="AD36" s="163"/>
      <c r="AE36" s="163"/>
      <c r="AF36" s="163"/>
      <c r="AG36" s="163"/>
      <c r="AH36" s="163"/>
      <c r="AI36" s="163"/>
      <c r="AJ36" s="163"/>
      <c r="AK36" s="163"/>
      <c r="AL36" s="163"/>
      <c r="AM36" s="163"/>
      <c r="AN36" s="163"/>
      <c r="AO36" s="163"/>
    </row>
    <row r="37" spans="1:42" ht="16.5" customHeight="1">
      <c r="A37" s="124"/>
      <c r="B37" s="124"/>
      <c r="C37" s="124"/>
      <c r="D37" s="124"/>
      <c r="E37" s="124"/>
      <c r="F37" s="124"/>
      <c r="G37" s="124"/>
      <c r="H37" s="124"/>
      <c r="I37" s="124"/>
      <c r="J37" s="124"/>
      <c r="K37" s="124"/>
      <c r="L37" s="124"/>
      <c r="M37" s="124"/>
      <c r="N37" s="124"/>
      <c r="O37" s="124"/>
      <c r="P37" s="124"/>
      <c r="Q37" s="124"/>
      <c r="R37" s="124"/>
      <c r="S37" s="124"/>
      <c r="T37" s="536" t="s">
        <v>1585</v>
      </c>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row>
  </sheetData>
  <sheetProtection selectLockedCells="1"/>
  <mergeCells count="105">
    <mergeCell ref="T37:AP37"/>
    <mergeCell ref="A2:AO5"/>
    <mergeCell ref="AB6:AF6"/>
    <mergeCell ref="AG6:AO6"/>
    <mergeCell ref="C8:T8"/>
    <mergeCell ref="V8:AM8"/>
    <mergeCell ref="F15:V16"/>
    <mergeCell ref="Z15:AO16"/>
    <mergeCell ref="C17:U17"/>
    <mergeCell ref="W17:AD17"/>
    <mergeCell ref="AE17:AJ17"/>
    <mergeCell ref="AK17:AN17"/>
    <mergeCell ref="AJ18:AN18"/>
    <mergeCell ref="C19:E19"/>
    <mergeCell ref="L19:M19"/>
    <mergeCell ref="O19:T19"/>
    <mergeCell ref="U19:V19"/>
    <mergeCell ref="AD19:AE19"/>
    <mergeCell ref="AG19:AL19"/>
    <mergeCell ref="C18:E18"/>
    <mergeCell ref="G18:K18"/>
    <mergeCell ref="M18:Q18"/>
    <mergeCell ref="R18:V18"/>
    <mergeCell ref="Y18:AC18"/>
    <mergeCell ref="AE18:AI18"/>
    <mergeCell ref="H19:J20"/>
    <mergeCell ref="Z19:AC20"/>
    <mergeCell ref="K19:K20"/>
    <mergeCell ref="AM19:AN19"/>
    <mergeCell ref="C20:E20"/>
    <mergeCell ref="L20:M20"/>
    <mergeCell ref="O20:T20"/>
    <mergeCell ref="U20:V20"/>
    <mergeCell ref="AD20:AE20"/>
    <mergeCell ref="AG20:AL20"/>
    <mergeCell ref="AM20:AN20"/>
    <mergeCell ref="U23:V23"/>
    <mergeCell ref="AD23:AE23"/>
    <mergeCell ref="AG23:AL23"/>
    <mergeCell ref="AM21:AN21"/>
    <mergeCell ref="C22:E22"/>
    <mergeCell ref="L22:M22"/>
    <mergeCell ref="O22:T22"/>
    <mergeCell ref="U22:V22"/>
    <mergeCell ref="AD22:AE22"/>
    <mergeCell ref="AG22:AL22"/>
    <mergeCell ref="AM22:AN22"/>
    <mergeCell ref="C21:E21"/>
    <mergeCell ref="L21:M21"/>
    <mergeCell ref="O21:T21"/>
    <mergeCell ref="U21:V21"/>
    <mergeCell ref="AD21:AE21"/>
    <mergeCell ref="AG21:AL21"/>
    <mergeCell ref="AM25:AN25"/>
    <mergeCell ref="C25:E25"/>
    <mergeCell ref="L25:M25"/>
    <mergeCell ref="O25:T25"/>
    <mergeCell ref="U25:V25"/>
    <mergeCell ref="AD25:AE25"/>
    <mergeCell ref="AG25:AL25"/>
    <mergeCell ref="G27:AN27"/>
    <mergeCell ref="AM29:AN29"/>
    <mergeCell ref="Z21:AC25"/>
    <mergeCell ref="K21:K25"/>
    <mergeCell ref="H21:J25"/>
    <mergeCell ref="C28:AN28"/>
    <mergeCell ref="AM23:AN23"/>
    <mergeCell ref="C24:E24"/>
    <mergeCell ref="L24:M24"/>
    <mergeCell ref="O24:T24"/>
    <mergeCell ref="U24:V24"/>
    <mergeCell ref="AD24:AE24"/>
    <mergeCell ref="AG24:AL24"/>
    <mergeCell ref="AM24:AN24"/>
    <mergeCell ref="C23:E23"/>
    <mergeCell ref="L23:M23"/>
    <mergeCell ref="O23:T23"/>
    <mergeCell ref="C30:AN30"/>
    <mergeCell ref="C31:U31"/>
    <mergeCell ref="W31:AD31"/>
    <mergeCell ref="AE31:AJ31"/>
    <mergeCell ref="AK31:AN31"/>
    <mergeCell ref="L26:N26"/>
    <mergeCell ref="O26:T26"/>
    <mergeCell ref="U26:V26"/>
    <mergeCell ref="AD26:AF26"/>
    <mergeCell ref="AG26:AL26"/>
    <mergeCell ref="AM26:AN26"/>
    <mergeCell ref="AE29:AF29"/>
    <mergeCell ref="AG29:AH29"/>
    <mergeCell ref="AI29:AJ29"/>
    <mergeCell ref="AB29:AD29"/>
    <mergeCell ref="AK29:AL29"/>
    <mergeCell ref="AJ32:AN32"/>
    <mergeCell ref="O33:X33"/>
    <mergeCell ref="AF33:AO33"/>
    <mergeCell ref="H34:AC34"/>
    <mergeCell ref="T35:Z35"/>
    <mergeCell ref="AB35:AO35"/>
    <mergeCell ref="C32:E32"/>
    <mergeCell ref="G32:K32"/>
    <mergeCell ref="M32:Q32"/>
    <mergeCell ref="R32:V32"/>
    <mergeCell ref="Y32:AC32"/>
    <mergeCell ref="AE32:AI32"/>
  </mergeCells>
  <phoneticPr fontId="18"/>
  <dataValidations xWindow="369" yWindow="738" count="5">
    <dataValidation allowBlank="1" showInputMessage="1" showErrorMessage="1" prompt="新規創業・開業及び季節性のある収入の場合は、2021年11月から2022年5月までで選択した任意３ヶ月の合計売上高を記入" sqref="AE32:AI32" xr:uid="{00000000-0002-0000-0200-000008000000}"/>
    <dataValidation allowBlank="1" showInputMessage="1" showErrorMessage="1" prompt="新規創業・開業の場合は、新規・創業開業日（2021年4月以降）から2021年10月末までの事業収入の日平均額を選択した任意３ヶ月の日数で乗じた額を記入_x000a_季節性のある収入の場合は、2019年11月から2020年10月または2020年11月から2021年10月までの事業収入の日平均額を選択した任意3ヶ月の日数で乗じた額を記入" sqref="M32:Q32" xr:uid="{00000000-0002-0000-0200-000009000000}"/>
    <dataValidation type="list" allowBlank="1" showInputMessage="1" showErrorMessage="1" sqref="Y32:AC32" xr:uid="{00000000-0002-0000-0200-00000A000000}">
      <formula1>$AS$6</formula1>
    </dataValidation>
    <dataValidation type="list" allowBlank="1" showInputMessage="1" showErrorMessage="1" prompt="【新規創業・開業】_x000a_2021.4～10創業・開業：「2021年または2020年」を選択_x000a_【季節性のある収入】_x000a_「2020年または2019年」または「2021年または2020年」を選択" sqref="G32:K32" xr:uid="{00000000-0002-0000-0200-00000B000000}">
      <formula1>$AS$2:$AS$5</formula1>
    </dataValidation>
    <dataValidation type="list" allowBlank="1" showInputMessage="1" showErrorMessage="1" prompt="11月から5月までで選択する任意の３ヶ月に「○」を記載" sqref="C19:E25" xr:uid="{32782658-AADA-4A7B-96DB-BAE2A5E04806}">
      <formula1>$AU$2:$AU$3</formula1>
    </dataValidation>
  </dataValidations>
  <printOptions horizontalCentered="1"/>
  <pageMargins left="0.23622047244094491" right="0.23622047244094491" top="0.35433070866141736"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5F109-AF78-4CC6-89E3-C6BA790D7618}">
  <sheetPr>
    <tabColor rgb="FF002060"/>
  </sheetPr>
  <dimension ref="A1:BO53"/>
  <sheetViews>
    <sheetView showZeros="0" view="pageBreakPreview" topLeftCell="A25" zoomScaleNormal="145" zoomScaleSheetLayoutView="100" workbookViewId="0">
      <selection activeCell="AK18" sqref="AK18"/>
    </sheetView>
  </sheetViews>
  <sheetFormatPr defaultColWidth="2.25" defaultRowHeight="17.25" customHeight="1"/>
  <cols>
    <col min="1" max="2" width="1.25" style="125" customWidth="1"/>
    <col min="3" max="37" width="2.25" style="125"/>
    <col min="38" max="38" width="2.25" style="125" customWidth="1"/>
    <col min="39" max="52" width="2.25" style="125"/>
    <col min="53" max="53" width="2.25" style="125" customWidth="1"/>
    <col min="54" max="54" width="5.25" style="125" hidden="1" customWidth="1"/>
    <col min="55" max="55" width="2.25" style="125" hidden="1" customWidth="1"/>
    <col min="56" max="56" width="5.5" style="125" hidden="1" customWidth="1"/>
    <col min="57" max="64" width="2.25" style="125" hidden="1" customWidth="1"/>
    <col min="65" max="65" width="2.5" style="125" customWidth="1"/>
    <col min="66" max="68" width="2.25" style="125" customWidth="1"/>
    <col min="69" max="16384" width="2.25" style="125"/>
  </cols>
  <sheetData>
    <row r="1" spans="1:58" ht="13.5">
      <c r="A1" s="123" t="s">
        <v>1572</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c r="AS1" s="124"/>
      <c r="AT1" s="124"/>
      <c r="AU1" s="124"/>
      <c r="AV1" s="124"/>
      <c r="AW1" s="124"/>
      <c r="AX1" s="124"/>
      <c r="AY1" s="124"/>
      <c r="AZ1" s="124"/>
    </row>
    <row r="2" spans="1:58" ht="13.5" customHeight="1">
      <c r="A2" s="537" t="s">
        <v>1593</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236"/>
      <c r="AN2" s="236"/>
      <c r="AO2" s="236"/>
      <c r="AP2" s="236"/>
      <c r="AQ2" s="236"/>
      <c r="AR2" s="236"/>
      <c r="AS2" s="236"/>
      <c r="AT2" s="236"/>
      <c r="AU2" s="236"/>
      <c r="AV2" s="236"/>
      <c r="AW2" s="236"/>
      <c r="AX2" s="236"/>
      <c r="AY2" s="236"/>
      <c r="AZ2" s="236"/>
      <c r="BB2" s="125">
        <v>1</v>
      </c>
      <c r="BD2" s="226" t="s">
        <v>1488</v>
      </c>
      <c r="BF2" s="125" t="s">
        <v>1337</v>
      </c>
    </row>
    <row r="3" spans="1:58" ht="13.5" customHeight="1">
      <c r="A3" s="537"/>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236"/>
      <c r="AN3" s="236"/>
      <c r="AO3" s="236"/>
      <c r="AP3" s="236"/>
      <c r="AQ3" s="236"/>
      <c r="AR3" s="236"/>
      <c r="AS3" s="236"/>
      <c r="AT3" s="236"/>
      <c r="AU3" s="236"/>
      <c r="AV3" s="236"/>
      <c r="AW3" s="236"/>
      <c r="AX3" s="236"/>
      <c r="AY3" s="236"/>
      <c r="AZ3" s="236"/>
      <c r="BB3" s="125">
        <v>2</v>
      </c>
      <c r="BD3" s="226" t="s">
        <v>1489</v>
      </c>
    </row>
    <row r="4" spans="1:58" ht="17.25" customHeight="1" thickBot="1">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236"/>
      <c r="AN4" s="236"/>
      <c r="AO4" s="236"/>
      <c r="AP4" s="236"/>
      <c r="AQ4" s="236"/>
      <c r="AR4" s="236"/>
      <c r="AS4" s="236"/>
      <c r="AT4" s="236"/>
      <c r="AU4" s="236"/>
      <c r="AV4" s="236"/>
      <c r="AW4" s="236"/>
      <c r="AX4" s="236"/>
      <c r="AY4" s="236"/>
      <c r="AZ4" s="236"/>
      <c r="BB4" s="125">
        <v>3</v>
      </c>
    </row>
    <row r="5" spans="1:58" ht="17.25" customHeight="1" thickBot="1">
      <c r="A5" s="123"/>
      <c r="B5" s="220" t="s">
        <v>1589</v>
      </c>
      <c r="C5" s="126"/>
      <c r="D5" s="126"/>
      <c r="E5" s="126"/>
      <c r="F5" s="126"/>
      <c r="G5" s="126"/>
      <c r="H5" s="126"/>
      <c r="I5" s="126"/>
      <c r="J5" s="126"/>
      <c r="K5" s="126"/>
      <c r="L5" s="126"/>
      <c r="M5" s="126"/>
      <c r="N5" s="126"/>
      <c r="O5" s="126"/>
      <c r="P5" s="126"/>
      <c r="Q5" s="126"/>
      <c r="R5" s="126"/>
      <c r="S5" s="126"/>
      <c r="T5" s="126"/>
      <c r="U5" s="126"/>
      <c r="V5" s="126"/>
      <c r="W5" s="126"/>
      <c r="X5" s="126"/>
      <c r="Y5" s="538" t="s">
        <v>1158</v>
      </c>
      <c r="Z5" s="539"/>
      <c r="AA5" s="539"/>
      <c r="AB5" s="539"/>
      <c r="AC5" s="540"/>
      <c r="AD5" s="541"/>
      <c r="AE5" s="542"/>
      <c r="AF5" s="542"/>
      <c r="AG5" s="542"/>
      <c r="AH5" s="542"/>
      <c r="AI5" s="542"/>
      <c r="AJ5" s="542"/>
      <c r="AK5" s="542"/>
      <c r="AL5" s="543"/>
      <c r="BB5" s="125">
        <v>4</v>
      </c>
      <c r="BD5" s="226" t="s">
        <v>1490</v>
      </c>
    </row>
    <row r="6" spans="1:58" ht="13.5">
      <c r="A6" s="123"/>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B6" s="125">
        <v>5</v>
      </c>
    </row>
    <row r="7" spans="1:58" ht="13.5">
      <c r="A7" s="219"/>
      <c r="B7" s="130"/>
      <c r="C7" s="544"/>
      <c r="D7" s="544"/>
      <c r="E7" s="544"/>
      <c r="F7" s="544"/>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c r="AF7" s="131"/>
      <c r="AG7" s="544"/>
      <c r="AH7" s="544"/>
      <c r="AI7" s="544"/>
      <c r="AJ7" s="544"/>
      <c r="AK7" s="544"/>
      <c r="AL7" s="544"/>
      <c r="AM7" s="544"/>
      <c r="AN7" s="544"/>
      <c r="AO7" s="544"/>
      <c r="AP7" s="544"/>
      <c r="AQ7" s="544"/>
      <c r="AR7" s="544"/>
      <c r="AS7" s="544"/>
      <c r="AT7" s="544"/>
      <c r="AU7" s="544"/>
      <c r="AV7" s="544"/>
      <c r="AW7" s="544"/>
      <c r="AX7" s="544"/>
      <c r="AY7" s="124"/>
      <c r="AZ7" s="124"/>
      <c r="BA7" s="130"/>
      <c r="BC7" s="130"/>
    </row>
    <row r="8" spans="1:58" ht="17.25" customHeight="1">
      <c r="A8" s="219"/>
      <c r="B8" s="128" t="s">
        <v>1538</v>
      </c>
      <c r="C8" s="128"/>
      <c r="D8" s="128"/>
      <c r="E8" s="128"/>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row>
    <row r="9" spans="1:58" s="132" customFormat="1" ht="17.25" customHeight="1">
      <c r="A9" s="219"/>
      <c r="B9" s="128" t="s">
        <v>1620</v>
      </c>
      <c r="C9" s="128"/>
      <c r="D9" s="128"/>
      <c r="E9" s="128"/>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row>
    <row r="10" spans="1:58" s="132" customFormat="1" ht="17.25" customHeight="1">
      <c r="A10" s="219"/>
      <c r="B10" s="128" t="s">
        <v>1619</v>
      </c>
      <c r="C10" s="128"/>
      <c r="D10" s="128"/>
      <c r="E10" s="128"/>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row>
    <row r="11" spans="1:58" s="132" customFormat="1" ht="14.25">
      <c r="A11" s="133"/>
      <c r="B11" s="129"/>
      <c r="C11" s="129" t="s">
        <v>1481</v>
      </c>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row>
    <row r="12" spans="1:58" s="132" customFormat="1" ht="14.25">
      <c r="A12" s="133"/>
      <c r="B12" s="129"/>
      <c r="C12" s="129" t="s">
        <v>1539</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29"/>
      <c r="AU12" s="129"/>
      <c r="AV12" s="129"/>
      <c r="AW12" s="129"/>
      <c r="AX12" s="129"/>
      <c r="AY12" s="129"/>
      <c r="AZ12" s="129"/>
    </row>
    <row r="13" spans="1:58" ht="14.25">
      <c r="A13" s="133"/>
      <c r="B13" s="129"/>
      <c r="C13" s="569" t="s">
        <v>1540</v>
      </c>
      <c r="D13" s="569"/>
      <c r="E13" s="569"/>
      <c r="F13" s="569"/>
      <c r="G13" s="569"/>
      <c r="H13" s="569"/>
      <c r="I13" s="569"/>
      <c r="J13" s="569"/>
      <c r="K13" s="569"/>
      <c r="L13" s="569"/>
      <c r="M13" s="569"/>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129"/>
      <c r="AL13" s="129"/>
      <c r="AM13" s="129"/>
      <c r="AN13" s="129"/>
      <c r="AO13" s="129"/>
      <c r="AP13" s="129"/>
      <c r="AQ13" s="129"/>
      <c r="AR13" s="129"/>
      <c r="AS13" s="129"/>
      <c r="AT13" s="129"/>
      <c r="AU13" s="129"/>
      <c r="AV13" s="129"/>
      <c r="AW13" s="129"/>
      <c r="AX13" s="129"/>
      <c r="AY13" s="129"/>
      <c r="AZ13" s="129"/>
    </row>
    <row r="14" spans="1:58" ht="3" customHeight="1">
      <c r="A14" s="219"/>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24"/>
      <c r="AW14" s="124"/>
      <c r="AX14" s="124"/>
      <c r="AY14" s="124"/>
      <c r="AZ14" s="124"/>
    </row>
    <row r="15" spans="1:58" ht="13.5" customHeight="1">
      <c r="A15" s="219"/>
      <c r="B15" s="124"/>
      <c r="C15" s="124"/>
      <c r="D15" s="124"/>
      <c r="E15" s="124"/>
      <c r="F15" s="559" t="s">
        <v>1498</v>
      </c>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row>
    <row r="16" spans="1:58" ht="13.5" customHeight="1">
      <c r="A16" s="219"/>
      <c r="B16" s="124"/>
      <c r="C16" s="124"/>
      <c r="D16" s="124"/>
      <c r="E16" s="124"/>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row>
    <row r="17" spans="1:52" ht="17.25" customHeight="1">
      <c r="A17" s="219"/>
      <c r="B17" s="130"/>
      <c r="C17" s="560" t="s">
        <v>1594</v>
      </c>
      <c r="D17" s="561"/>
      <c r="E17" s="561"/>
      <c r="F17" s="561"/>
      <c r="G17" s="561"/>
      <c r="H17" s="561"/>
      <c r="I17" s="561"/>
      <c r="J17" s="561"/>
      <c r="K17" s="561"/>
      <c r="L17" s="561"/>
      <c r="M17" s="561"/>
      <c r="N17" s="561"/>
      <c r="O17" s="561"/>
      <c r="P17" s="561"/>
      <c r="Q17" s="561"/>
      <c r="R17" s="561"/>
      <c r="S17" s="561"/>
      <c r="T17" s="562"/>
      <c r="U17" s="563" t="s">
        <v>1501</v>
      </c>
      <c r="V17" s="564"/>
      <c r="W17" s="564"/>
      <c r="X17" s="565"/>
      <c r="Y17" s="563" t="s">
        <v>1502</v>
      </c>
      <c r="Z17" s="564"/>
      <c r="AA17" s="564"/>
      <c r="AB17" s="565"/>
      <c r="AC17" s="566">
        <f>IF(M32="","",IF(M32=0,-100,((M32-M18)/M18)*100))</f>
        <v>-100</v>
      </c>
      <c r="AD17" s="567"/>
      <c r="AE17" s="567"/>
      <c r="AF17" s="567"/>
      <c r="AG17" s="568"/>
    </row>
    <row r="18" spans="1:52" ht="24.75" customHeight="1">
      <c r="A18" s="219"/>
      <c r="B18" s="124"/>
      <c r="C18" s="555" t="s">
        <v>1276</v>
      </c>
      <c r="D18" s="556"/>
      <c r="E18" s="556"/>
      <c r="F18" s="124"/>
      <c r="G18" s="557" t="s">
        <v>1492</v>
      </c>
      <c r="H18" s="558"/>
      <c r="I18" s="558"/>
      <c r="J18" s="558"/>
      <c r="K18" s="558"/>
      <c r="L18" s="136" t="s">
        <v>1338</v>
      </c>
      <c r="M18" s="521">
        <f>O27</f>
        <v>0</v>
      </c>
      <c r="N18" s="521"/>
      <c r="O18" s="521"/>
      <c r="P18" s="521"/>
      <c r="Q18" s="521"/>
      <c r="R18" s="521"/>
      <c r="S18" s="521"/>
      <c r="T18" s="521"/>
      <c r="U18" s="521"/>
      <c r="V18" s="521"/>
      <c r="W18" s="521"/>
      <c r="X18" s="521"/>
      <c r="Y18" s="521"/>
      <c r="Z18" s="521"/>
      <c r="AA18" s="521"/>
      <c r="AB18" s="521"/>
      <c r="AC18" s="521"/>
      <c r="AD18" s="521"/>
      <c r="AE18" s="458" t="s">
        <v>1180</v>
      </c>
      <c r="AF18" s="458"/>
      <c r="AG18" s="459"/>
    </row>
    <row r="19" spans="1:52" ht="13.5" customHeight="1">
      <c r="A19" s="219"/>
      <c r="B19" s="124"/>
      <c r="C19" s="587"/>
      <c r="D19" s="588"/>
      <c r="E19" s="589"/>
      <c r="F19" s="124"/>
      <c r="G19" s="230"/>
      <c r="H19" s="224"/>
      <c r="I19" s="224"/>
      <c r="J19" s="224"/>
      <c r="K19" s="224"/>
      <c r="L19" s="136"/>
      <c r="M19" s="231"/>
      <c r="N19" s="243"/>
      <c r="O19" s="573" t="s">
        <v>1494</v>
      </c>
      <c r="P19" s="574"/>
      <c r="Q19" s="574"/>
      <c r="R19" s="574"/>
      <c r="S19" s="575"/>
      <c r="T19" s="247" t="s">
        <v>1495</v>
      </c>
      <c r="U19" s="573" t="s">
        <v>1493</v>
      </c>
      <c r="V19" s="574"/>
      <c r="W19" s="574"/>
      <c r="X19" s="574"/>
      <c r="Y19" s="575"/>
      <c r="Z19" s="247" t="s">
        <v>1496</v>
      </c>
      <c r="AA19" s="573" t="s">
        <v>1497</v>
      </c>
      <c r="AB19" s="574"/>
      <c r="AC19" s="574"/>
      <c r="AD19" s="574"/>
      <c r="AE19" s="575"/>
      <c r="AF19" s="232"/>
      <c r="AG19" s="229"/>
    </row>
    <row r="20" spans="1:52" ht="15" customHeight="1">
      <c r="A20" s="219"/>
      <c r="B20" s="124"/>
      <c r="C20" s="518"/>
      <c r="D20" s="518"/>
      <c r="E20" s="518"/>
      <c r="F20" s="124"/>
      <c r="G20" s="140"/>
      <c r="H20" s="522"/>
      <c r="I20" s="523"/>
      <c r="J20" s="523"/>
      <c r="K20" s="532" t="s">
        <v>1275</v>
      </c>
      <c r="L20" s="550">
        <v>11</v>
      </c>
      <c r="M20" s="551"/>
      <c r="N20" s="244" t="s">
        <v>1160</v>
      </c>
      <c r="O20" s="576"/>
      <c r="P20" s="577"/>
      <c r="Q20" s="577"/>
      <c r="R20" s="577"/>
      <c r="S20" s="578"/>
      <c r="T20" s="355"/>
      <c r="U20" s="576"/>
      <c r="V20" s="577"/>
      <c r="W20" s="577"/>
      <c r="X20" s="577"/>
      <c r="Y20" s="578"/>
      <c r="Z20" s="355"/>
      <c r="AA20" s="579">
        <f t="shared" ref="AA20:AA26" si="0">O20-U20</f>
        <v>0</v>
      </c>
      <c r="AB20" s="580"/>
      <c r="AC20" s="580"/>
      <c r="AD20" s="580"/>
      <c r="AE20" s="581"/>
      <c r="AF20" s="534" t="s">
        <v>1180</v>
      </c>
      <c r="AG20" s="535"/>
    </row>
    <row r="21" spans="1:52" ht="15" customHeight="1">
      <c r="A21" s="219"/>
      <c r="B21" s="124"/>
      <c r="C21" s="518"/>
      <c r="D21" s="518"/>
      <c r="E21" s="518"/>
      <c r="F21" s="124"/>
      <c r="G21" s="140"/>
      <c r="H21" s="524"/>
      <c r="I21" s="525"/>
      <c r="J21" s="525"/>
      <c r="K21" s="533"/>
      <c r="L21" s="519">
        <v>12</v>
      </c>
      <c r="M21" s="520"/>
      <c r="N21" s="245" t="s">
        <v>1160</v>
      </c>
      <c r="O21" s="583"/>
      <c r="P21" s="583"/>
      <c r="Q21" s="583"/>
      <c r="R21" s="583"/>
      <c r="S21" s="584"/>
      <c r="T21" s="356"/>
      <c r="U21" s="585"/>
      <c r="V21" s="583"/>
      <c r="W21" s="583"/>
      <c r="X21" s="583"/>
      <c r="Y21" s="584"/>
      <c r="Z21" s="356"/>
      <c r="AA21" s="570">
        <f t="shared" si="0"/>
        <v>0</v>
      </c>
      <c r="AB21" s="571"/>
      <c r="AC21" s="571"/>
      <c r="AD21" s="571"/>
      <c r="AE21" s="572"/>
      <c r="AF21" s="490" t="s">
        <v>1180</v>
      </c>
      <c r="AG21" s="491"/>
    </row>
    <row r="22" spans="1:52" ht="15" customHeight="1">
      <c r="A22" s="219"/>
      <c r="B22" s="124"/>
      <c r="C22" s="518"/>
      <c r="D22" s="518"/>
      <c r="E22" s="518"/>
      <c r="F22" s="124"/>
      <c r="G22" s="140"/>
      <c r="H22" s="511"/>
      <c r="I22" s="512"/>
      <c r="J22" s="512"/>
      <c r="K22" s="508" t="s">
        <v>1275</v>
      </c>
      <c r="L22" s="519">
        <v>1</v>
      </c>
      <c r="M22" s="520"/>
      <c r="N22" s="245" t="s">
        <v>1160</v>
      </c>
      <c r="O22" s="583"/>
      <c r="P22" s="583"/>
      <c r="Q22" s="583"/>
      <c r="R22" s="583"/>
      <c r="S22" s="584"/>
      <c r="T22" s="356"/>
      <c r="U22" s="585"/>
      <c r="V22" s="583"/>
      <c r="W22" s="583"/>
      <c r="X22" s="583"/>
      <c r="Y22" s="584"/>
      <c r="Z22" s="356"/>
      <c r="AA22" s="570">
        <f t="shared" si="0"/>
        <v>0</v>
      </c>
      <c r="AB22" s="571"/>
      <c r="AC22" s="571"/>
      <c r="AD22" s="571"/>
      <c r="AE22" s="572"/>
      <c r="AF22" s="490" t="s">
        <v>1180</v>
      </c>
      <c r="AG22" s="491"/>
    </row>
    <row r="23" spans="1:52" ht="15" customHeight="1">
      <c r="A23" s="219"/>
      <c r="B23" s="124"/>
      <c r="C23" s="518"/>
      <c r="D23" s="518"/>
      <c r="E23" s="518"/>
      <c r="F23" s="124"/>
      <c r="G23" s="140"/>
      <c r="H23" s="513"/>
      <c r="I23" s="514"/>
      <c r="J23" s="514"/>
      <c r="K23" s="509"/>
      <c r="L23" s="519">
        <v>2</v>
      </c>
      <c r="M23" s="520"/>
      <c r="N23" s="245" t="s">
        <v>1160</v>
      </c>
      <c r="O23" s="583"/>
      <c r="P23" s="583"/>
      <c r="Q23" s="583"/>
      <c r="R23" s="583"/>
      <c r="S23" s="584"/>
      <c r="T23" s="356"/>
      <c r="U23" s="585"/>
      <c r="V23" s="583"/>
      <c r="W23" s="583"/>
      <c r="X23" s="583"/>
      <c r="Y23" s="584"/>
      <c r="Z23" s="356"/>
      <c r="AA23" s="570">
        <f t="shared" si="0"/>
        <v>0</v>
      </c>
      <c r="AB23" s="571"/>
      <c r="AC23" s="571"/>
      <c r="AD23" s="571"/>
      <c r="AE23" s="572"/>
      <c r="AF23" s="490" t="s">
        <v>1180</v>
      </c>
      <c r="AG23" s="491"/>
    </row>
    <row r="24" spans="1:52" ht="15" customHeight="1">
      <c r="A24" s="219"/>
      <c r="B24" s="124"/>
      <c r="C24" s="518"/>
      <c r="D24" s="518"/>
      <c r="E24" s="518"/>
      <c r="F24" s="124"/>
      <c r="G24" s="140"/>
      <c r="H24" s="513"/>
      <c r="I24" s="514"/>
      <c r="J24" s="514"/>
      <c r="K24" s="509"/>
      <c r="L24" s="519">
        <v>3</v>
      </c>
      <c r="M24" s="520"/>
      <c r="N24" s="245" t="s">
        <v>1160</v>
      </c>
      <c r="O24" s="583"/>
      <c r="P24" s="583"/>
      <c r="Q24" s="583"/>
      <c r="R24" s="583"/>
      <c r="S24" s="584"/>
      <c r="T24" s="356"/>
      <c r="U24" s="585"/>
      <c r="V24" s="583"/>
      <c r="W24" s="583"/>
      <c r="X24" s="583"/>
      <c r="Y24" s="584"/>
      <c r="Z24" s="356"/>
      <c r="AA24" s="570">
        <f t="shared" si="0"/>
        <v>0</v>
      </c>
      <c r="AB24" s="571"/>
      <c r="AC24" s="571"/>
      <c r="AD24" s="571"/>
      <c r="AE24" s="572"/>
      <c r="AF24" s="490" t="s">
        <v>1180</v>
      </c>
      <c r="AG24" s="491"/>
    </row>
    <row r="25" spans="1:52" ht="15" customHeight="1">
      <c r="A25" s="219"/>
      <c r="B25" s="124"/>
      <c r="C25" s="518"/>
      <c r="D25" s="518"/>
      <c r="E25" s="518"/>
      <c r="F25" s="124"/>
      <c r="G25" s="140"/>
      <c r="H25" s="513"/>
      <c r="I25" s="514"/>
      <c r="J25" s="514"/>
      <c r="K25" s="509"/>
      <c r="L25" s="519">
        <v>4</v>
      </c>
      <c r="M25" s="520"/>
      <c r="N25" s="245" t="s">
        <v>1160</v>
      </c>
      <c r="O25" s="583"/>
      <c r="P25" s="583"/>
      <c r="Q25" s="583"/>
      <c r="R25" s="583"/>
      <c r="S25" s="584"/>
      <c r="T25" s="356"/>
      <c r="U25" s="585"/>
      <c r="V25" s="583"/>
      <c r="W25" s="583"/>
      <c r="X25" s="583"/>
      <c r="Y25" s="584"/>
      <c r="Z25" s="356"/>
      <c r="AA25" s="570">
        <f t="shared" si="0"/>
        <v>0</v>
      </c>
      <c r="AB25" s="571"/>
      <c r="AC25" s="571"/>
      <c r="AD25" s="571"/>
      <c r="AE25" s="572"/>
      <c r="AF25" s="490" t="s">
        <v>1180</v>
      </c>
      <c r="AG25" s="491"/>
    </row>
    <row r="26" spans="1:52" ht="15" customHeight="1">
      <c r="A26" s="219"/>
      <c r="B26" s="124"/>
      <c r="C26" s="492"/>
      <c r="D26" s="492"/>
      <c r="E26" s="492"/>
      <c r="F26" s="124"/>
      <c r="G26" s="140"/>
      <c r="H26" s="515"/>
      <c r="I26" s="516"/>
      <c r="J26" s="516"/>
      <c r="K26" s="510"/>
      <c r="L26" s="493">
        <v>5</v>
      </c>
      <c r="M26" s="494"/>
      <c r="N26" s="246" t="s">
        <v>1160</v>
      </c>
      <c r="O26" s="593"/>
      <c r="P26" s="593"/>
      <c r="Q26" s="593"/>
      <c r="R26" s="593"/>
      <c r="S26" s="594"/>
      <c r="T26" s="357"/>
      <c r="U26" s="595"/>
      <c r="V26" s="593"/>
      <c r="W26" s="593"/>
      <c r="X26" s="593"/>
      <c r="Y26" s="594"/>
      <c r="Z26" s="357"/>
      <c r="AA26" s="596">
        <f t="shared" si="0"/>
        <v>0</v>
      </c>
      <c r="AB26" s="597"/>
      <c r="AC26" s="597"/>
      <c r="AD26" s="597"/>
      <c r="AE26" s="598"/>
      <c r="AF26" s="496" t="s">
        <v>1180</v>
      </c>
      <c r="AG26" s="497"/>
    </row>
    <row r="27" spans="1:52" s="151" customFormat="1" ht="15" customHeight="1">
      <c r="A27" s="219"/>
      <c r="B27" s="130"/>
      <c r="C27" s="130"/>
      <c r="D27" s="130"/>
      <c r="E27" s="130"/>
      <c r="F27" s="130"/>
      <c r="G27" s="147"/>
      <c r="H27" s="221"/>
      <c r="I27" s="222"/>
      <c r="J27" s="222"/>
      <c r="K27" s="223"/>
      <c r="L27" s="477" t="s">
        <v>1278</v>
      </c>
      <c r="M27" s="478"/>
      <c r="N27" s="478"/>
      <c r="O27" s="582">
        <f>SUMIF(AA20:AA26,"&gt;=0")</f>
        <v>0</v>
      </c>
      <c r="P27" s="582"/>
      <c r="Q27" s="582"/>
      <c r="R27" s="582"/>
      <c r="S27" s="582"/>
      <c r="T27" s="582"/>
      <c r="U27" s="582"/>
      <c r="V27" s="582"/>
      <c r="W27" s="582"/>
      <c r="X27" s="582"/>
      <c r="Y27" s="582"/>
      <c r="Z27" s="582"/>
      <c r="AA27" s="582"/>
      <c r="AB27" s="582"/>
      <c r="AC27" s="582"/>
      <c r="AD27" s="582"/>
      <c r="AE27" s="582"/>
      <c r="AF27" s="480" t="s">
        <v>1180</v>
      </c>
      <c r="AG27" s="481"/>
      <c r="AH27" s="240"/>
      <c r="AI27" s="241"/>
      <c r="AJ27" s="241"/>
      <c r="AK27" s="241"/>
      <c r="AL27" s="241"/>
      <c r="AM27" s="241"/>
    </row>
    <row r="28" spans="1:52" s="151" customFormat="1" ht="40.5" customHeight="1">
      <c r="A28" s="219"/>
      <c r="B28" s="130"/>
      <c r="C28" s="130"/>
      <c r="D28" s="130"/>
      <c r="E28" s="130"/>
      <c r="F28" s="130"/>
      <c r="G28" s="501" t="s">
        <v>1381</v>
      </c>
      <c r="H28" s="501"/>
      <c r="I28" s="501"/>
      <c r="J28" s="501"/>
      <c r="K28" s="501"/>
      <c r="L28" s="501"/>
      <c r="M28" s="501"/>
      <c r="N28" s="501"/>
      <c r="O28" s="501"/>
      <c r="P28" s="501"/>
      <c r="Q28" s="501"/>
      <c r="R28" s="501"/>
      <c r="S28" s="501"/>
      <c r="T28" s="501"/>
      <c r="U28" s="501"/>
      <c r="V28" s="501"/>
      <c r="W28" s="501"/>
      <c r="X28" s="501"/>
      <c r="Y28" s="501"/>
      <c r="Z28" s="501"/>
      <c r="AA28" s="501"/>
      <c r="AB28" s="501"/>
      <c r="AC28" s="501"/>
      <c r="AD28" s="501"/>
      <c r="AE28" s="501"/>
      <c r="AF28" s="501"/>
      <c r="AG28" s="501"/>
      <c r="AH28" s="586"/>
      <c r="AI28" s="586"/>
      <c r="AK28" s="124"/>
    </row>
    <row r="29" spans="1:52" s="151" customFormat="1" ht="13.5" customHeight="1">
      <c r="A29" s="219"/>
      <c r="B29" s="130"/>
      <c r="C29" s="124"/>
      <c r="D29" s="124"/>
      <c r="E29" s="124"/>
      <c r="F29" s="559" t="s">
        <v>1499</v>
      </c>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59"/>
      <c r="AE29" s="559"/>
      <c r="AF29" s="559"/>
      <c r="AG29" s="559"/>
      <c r="AH29" s="237"/>
      <c r="AI29" s="237"/>
      <c r="AK29" s="238"/>
      <c r="AL29" s="238"/>
      <c r="AM29" s="238"/>
      <c r="AN29" s="238"/>
      <c r="AO29" s="238"/>
      <c r="AP29" s="238"/>
      <c r="AQ29" s="238"/>
      <c r="AR29" s="238"/>
      <c r="AS29" s="238"/>
      <c r="AT29" s="238"/>
      <c r="AU29" s="238"/>
      <c r="AV29" s="238"/>
      <c r="AW29" s="238"/>
      <c r="AX29" s="238"/>
      <c r="AY29" s="238"/>
      <c r="AZ29" s="124"/>
    </row>
    <row r="30" spans="1:52" s="151" customFormat="1" ht="13.5" customHeight="1">
      <c r="A30" s="219"/>
      <c r="B30" s="130"/>
      <c r="C30" s="124"/>
      <c r="D30" s="124"/>
      <c r="E30" s="124"/>
      <c r="F30" s="559"/>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59"/>
      <c r="AE30" s="559"/>
      <c r="AF30" s="559"/>
      <c r="AG30" s="559"/>
      <c r="AH30" s="237"/>
      <c r="AI30" s="237"/>
      <c r="AK30" s="238"/>
      <c r="AL30" s="238"/>
      <c r="AM30" s="238"/>
      <c r="AN30" s="238"/>
      <c r="AO30" s="238"/>
      <c r="AP30" s="238"/>
      <c r="AQ30" s="238"/>
      <c r="AR30" s="238"/>
      <c r="AS30" s="238"/>
      <c r="AT30" s="238"/>
      <c r="AU30" s="238"/>
      <c r="AV30" s="238"/>
      <c r="AW30" s="238"/>
      <c r="AX30" s="238"/>
      <c r="AY30" s="238"/>
      <c r="AZ30" s="124"/>
    </row>
    <row r="31" spans="1:52" s="151" customFormat="1" ht="13.5" customHeight="1">
      <c r="A31" s="219"/>
      <c r="B31" s="130"/>
      <c r="C31" s="560" t="s">
        <v>1594</v>
      </c>
      <c r="D31" s="561"/>
      <c r="E31" s="561"/>
      <c r="F31" s="561"/>
      <c r="G31" s="561"/>
      <c r="H31" s="561"/>
      <c r="I31" s="561"/>
      <c r="J31" s="561"/>
      <c r="K31" s="561"/>
      <c r="L31" s="561"/>
      <c r="M31" s="561"/>
      <c r="N31" s="561"/>
      <c r="O31" s="561"/>
      <c r="P31" s="561"/>
      <c r="Q31" s="561"/>
      <c r="R31" s="561"/>
      <c r="S31" s="561"/>
      <c r="T31" s="561"/>
      <c r="U31" s="561"/>
      <c r="V31" s="252"/>
      <c r="W31" s="252"/>
      <c r="X31" s="252"/>
      <c r="Y31" s="252"/>
      <c r="Z31" s="252"/>
      <c r="AA31" s="252"/>
      <c r="AB31" s="252"/>
      <c r="AC31" s="252"/>
      <c r="AD31" s="252"/>
      <c r="AE31" s="252"/>
      <c r="AF31" s="252"/>
      <c r="AG31" s="239"/>
      <c r="AH31" s="237"/>
      <c r="AI31" s="237"/>
      <c r="AK31" s="238"/>
      <c r="AL31" s="238"/>
      <c r="AM31" s="238"/>
      <c r="AN31" s="238"/>
      <c r="AO31" s="238"/>
      <c r="AP31" s="238"/>
      <c r="AQ31" s="238"/>
      <c r="AR31" s="238"/>
      <c r="AS31" s="238"/>
      <c r="AT31" s="238"/>
      <c r="AU31" s="238"/>
      <c r="AV31" s="238"/>
      <c r="AW31" s="238"/>
      <c r="AX31" s="238"/>
      <c r="AY31" s="238"/>
      <c r="AZ31" s="124"/>
    </row>
    <row r="32" spans="1:52" s="151" customFormat="1" ht="24.75" customHeight="1">
      <c r="A32" s="219"/>
      <c r="B32" s="130"/>
      <c r="C32" s="555" t="s">
        <v>1276</v>
      </c>
      <c r="D32" s="556"/>
      <c r="E32" s="556"/>
      <c r="F32" s="124"/>
      <c r="G32" s="557" t="s">
        <v>1492</v>
      </c>
      <c r="H32" s="558"/>
      <c r="I32" s="558"/>
      <c r="J32" s="558"/>
      <c r="K32" s="558"/>
      <c r="L32" s="136" t="s">
        <v>1339</v>
      </c>
      <c r="M32" s="521">
        <f>O41</f>
        <v>0</v>
      </c>
      <c r="N32" s="521"/>
      <c r="O32" s="521"/>
      <c r="P32" s="521"/>
      <c r="Q32" s="521"/>
      <c r="R32" s="521"/>
      <c r="S32" s="521"/>
      <c r="T32" s="521"/>
      <c r="U32" s="521"/>
      <c r="V32" s="521"/>
      <c r="W32" s="521"/>
      <c r="X32" s="521"/>
      <c r="Y32" s="521"/>
      <c r="Z32" s="521"/>
      <c r="AA32" s="521"/>
      <c r="AB32" s="521"/>
      <c r="AC32" s="521"/>
      <c r="AD32" s="521"/>
      <c r="AE32" s="458" t="s">
        <v>1180</v>
      </c>
      <c r="AF32" s="458"/>
      <c r="AG32" s="459"/>
      <c r="AH32" s="237"/>
      <c r="AI32" s="237"/>
      <c r="AK32" s="238"/>
      <c r="AL32" s="238"/>
      <c r="AM32" s="238"/>
      <c r="AN32" s="238"/>
      <c r="AO32" s="238"/>
      <c r="AP32" s="238"/>
      <c r="AQ32" s="238"/>
      <c r="AR32" s="238"/>
      <c r="AS32" s="238"/>
      <c r="AT32" s="238"/>
      <c r="AU32" s="238"/>
      <c r="AV32" s="238"/>
      <c r="AW32" s="238"/>
      <c r="AX32" s="238"/>
      <c r="AY32" s="238"/>
      <c r="AZ32" s="124"/>
    </row>
    <row r="33" spans="1:52" s="151" customFormat="1" ht="13.5" customHeight="1">
      <c r="A33" s="219"/>
      <c r="B33" s="130"/>
      <c r="C33" s="587"/>
      <c r="D33" s="588"/>
      <c r="E33" s="589"/>
      <c r="F33" s="124"/>
      <c r="G33" s="230"/>
      <c r="H33" s="224"/>
      <c r="I33" s="224"/>
      <c r="J33" s="224"/>
      <c r="K33" s="224"/>
      <c r="L33" s="136"/>
      <c r="M33" s="231"/>
      <c r="N33" s="243"/>
      <c r="O33" s="573" t="s">
        <v>1494</v>
      </c>
      <c r="P33" s="574"/>
      <c r="Q33" s="574"/>
      <c r="R33" s="574"/>
      <c r="S33" s="575"/>
      <c r="T33" s="247" t="s">
        <v>1495</v>
      </c>
      <c r="U33" s="573" t="s">
        <v>1493</v>
      </c>
      <c r="V33" s="574"/>
      <c r="W33" s="574"/>
      <c r="X33" s="574"/>
      <c r="Y33" s="575"/>
      <c r="Z33" s="247" t="s">
        <v>1496</v>
      </c>
      <c r="AA33" s="573" t="s">
        <v>1497</v>
      </c>
      <c r="AB33" s="574"/>
      <c r="AC33" s="574"/>
      <c r="AD33" s="574"/>
      <c r="AE33" s="575"/>
      <c r="AF33" s="232"/>
      <c r="AG33" s="229"/>
      <c r="AH33" s="237"/>
      <c r="AI33" s="237"/>
      <c r="AK33" s="238"/>
      <c r="AL33" s="238"/>
      <c r="AM33" s="238"/>
      <c r="AN33" s="238"/>
      <c r="AO33" s="238"/>
      <c r="AP33" s="238"/>
      <c r="AQ33" s="238"/>
      <c r="AR33" s="238"/>
      <c r="AS33" s="238"/>
      <c r="AT33" s="238"/>
      <c r="AU33" s="238"/>
      <c r="AV33" s="238"/>
      <c r="AW33" s="238"/>
      <c r="AX33" s="238"/>
      <c r="AY33" s="238"/>
      <c r="AZ33" s="124"/>
    </row>
    <row r="34" spans="1:52" s="151" customFormat="1" ht="13.5" customHeight="1">
      <c r="A34" s="219"/>
      <c r="B34" s="130"/>
      <c r="C34" s="518"/>
      <c r="D34" s="518"/>
      <c r="E34" s="518"/>
      <c r="F34" s="124"/>
      <c r="G34" s="140"/>
      <c r="H34" s="599">
        <v>2021</v>
      </c>
      <c r="I34" s="600"/>
      <c r="J34" s="600"/>
      <c r="K34" s="603" t="s">
        <v>1275</v>
      </c>
      <c r="L34" s="550">
        <v>11</v>
      </c>
      <c r="M34" s="551"/>
      <c r="N34" s="244" t="s">
        <v>1160</v>
      </c>
      <c r="O34" s="576"/>
      <c r="P34" s="577"/>
      <c r="Q34" s="577"/>
      <c r="R34" s="577"/>
      <c r="S34" s="578"/>
      <c r="T34" s="355"/>
      <c r="U34" s="576"/>
      <c r="V34" s="577"/>
      <c r="W34" s="577"/>
      <c r="X34" s="577"/>
      <c r="Y34" s="578"/>
      <c r="Z34" s="242"/>
      <c r="AA34" s="590">
        <f>O34-U34</f>
        <v>0</v>
      </c>
      <c r="AB34" s="591"/>
      <c r="AC34" s="591"/>
      <c r="AD34" s="591"/>
      <c r="AE34" s="592"/>
      <c r="AF34" s="534" t="s">
        <v>1180</v>
      </c>
      <c r="AG34" s="535"/>
      <c r="AH34" s="237"/>
      <c r="AI34" s="237"/>
      <c r="AK34" s="238"/>
      <c r="AL34" s="238"/>
      <c r="AM34" s="238"/>
      <c r="AN34" s="238"/>
      <c r="AO34" s="238"/>
      <c r="AP34" s="238"/>
      <c r="AQ34" s="238"/>
      <c r="AR34" s="238"/>
      <c r="AS34" s="238"/>
      <c r="AT34" s="238"/>
      <c r="AU34" s="238"/>
      <c r="AV34" s="238"/>
      <c r="AW34" s="238"/>
      <c r="AX34" s="238"/>
      <c r="AY34" s="238"/>
      <c r="AZ34" s="124"/>
    </row>
    <row r="35" spans="1:52" s="151" customFormat="1" ht="13.5" customHeight="1">
      <c r="A35" s="219"/>
      <c r="B35" s="130"/>
      <c r="C35" s="518"/>
      <c r="D35" s="518"/>
      <c r="E35" s="518"/>
      <c r="F35" s="124"/>
      <c r="G35" s="140"/>
      <c r="H35" s="601"/>
      <c r="I35" s="602"/>
      <c r="J35" s="602"/>
      <c r="K35" s="604"/>
      <c r="L35" s="519">
        <v>12</v>
      </c>
      <c r="M35" s="520"/>
      <c r="N35" s="245" t="s">
        <v>1160</v>
      </c>
      <c r="O35" s="585"/>
      <c r="P35" s="583"/>
      <c r="Q35" s="583"/>
      <c r="R35" s="583"/>
      <c r="S35" s="584"/>
      <c r="T35" s="356"/>
      <c r="U35" s="585"/>
      <c r="V35" s="583"/>
      <c r="W35" s="583"/>
      <c r="X35" s="583"/>
      <c r="Y35" s="584"/>
      <c r="Z35" s="356"/>
      <c r="AA35" s="570">
        <f>O35-U35</f>
        <v>0</v>
      </c>
      <c r="AB35" s="571"/>
      <c r="AC35" s="571"/>
      <c r="AD35" s="571"/>
      <c r="AE35" s="572"/>
      <c r="AF35" s="490" t="s">
        <v>1180</v>
      </c>
      <c r="AG35" s="491"/>
      <c r="AH35" s="237"/>
      <c r="AI35" s="237"/>
      <c r="AK35" s="238"/>
      <c r="AL35" s="238"/>
      <c r="AM35" s="238"/>
      <c r="AN35" s="238"/>
      <c r="AO35" s="238"/>
      <c r="AP35" s="238"/>
      <c r="AQ35" s="238"/>
      <c r="AR35" s="238"/>
      <c r="AS35" s="238"/>
      <c r="AT35" s="238"/>
      <c r="AU35" s="238"/>
      <c r="AV35" s="238"/>
      <c r="AW35" s="238"/>
      <c r="AX35" s="238"/>
      <c r="AY35" s="238"/>
      <c r="AZ35" s="124"/>
    </row>
    <row r="36" spans="1:52" s="151" customFormat="1" ht="13.5" customHeight="1">
      <c r="A36" s="219"/>
      <c r="B36" s="130"/>
      <c r="C36" s="518"/>
      <c r="D36" s="518"/>
      <c r="E36" s="518"/>
      <c r="F36" s="124"/>
      <c r="G36" s="140"/>
      <c r="H36" s="605">
        <v>2022</v>
      </c>
      <c r="I36" s="606"/>
      <c r="J36" s="606"/>
      <c r="K36" s="611" t="s">
        <v>1275</v>
      </c>
      <c r="L36" s="519">
        <v>1</v>
      </c>
      <c r="M36" s="520"/>
      <c r="N36" s="245" t="s">
        <v>1160</v>
      </c>
      <c r="O36" s="585"/>
      <c r="P36" s="583"/>
      <c r="Q36" s="583"/>
      <c r="R36" s="583"/>
      <c r="S36" s="584"/>
      <c r="T36" s="356"/>
      <c r="U36" s="585"/>
      <c r="V36" s="583"/>
      <c r="W36" s="583"/>
      <c r="X36" s="583"/>
      <c r="Y36" s="584"/>
      <c r="Z36" s="356"/>
      <c r="AA36" s="570">
        <f t="shared" ref="AA36:AA40" si="1">O36-U36</f>
        <v>0</v>
      </c>
      <c r="AB36" s="571"/>
      <c r="AC36" s="571"/>
      <c r="AD36" s="571"/>
      <c r="AE36" s="572"/>
      <c r="AF36" s="490" t="s">
        <v>1180</v>
      </c>
      <c r="AG36" s="491"/>
      <c r="AH36" s="237"/>
      <c r="AI36" s="237"/>
      <c r="AK36" s="238"/>
      <c r="AL36" s="238"/>
      <c r="AM36" s="238"/>
      <c r="AN36" s="238"/>
      <c r="AO36" s="238"/>
      <c r="AP36" s="238"/>
      <c r="AQ36" s="238"/>
      <c r="AR36" s="238"/>
      <c r="AS36" s="238"/>
      <c r="AT36" s="238"/>
      <c r="AU36" s="238"/>
      <c r="AV36" s="238"/>
      <c r="AW36" s="238"/>
      <c r="AX36" s="238"/>
      <c r="AY36" s="238"/>
      <c r="AZ36" s="124"/>
    </row>
    <row r="37" spans="1:52" s="151" customFormat="1" ht="13.5" customHeight="1">
      <c r="A37" s="219"/>
      <c r="B37" s="130"/>
      <c r="C37" s="518"/>
      <c r="D37" s="518"/>
      <c r="E37" s="518"/>
      <c r="F37" s="124"/>
      <c r="G37" s="140"/>
      <c r="H37" s="607"/>
      <c r="I37" s="608"/>
      <c r="J37" s="608"/>
      <c r="K37" s="612"/>
      <c r="L37" s="519">
        <v>2</v>
      </c>
      <c r="M37" s="520"/>
      <c r="N37" s="245" t="s">
        <v>1160</v>
      </c>
      <c r="O37" s="585"/>
      <c r="P37" s="583"/>
      <c r="Q37" s="583"/>
      <c r="R37" s="583"/>
      <c r="S37" s="584"/>
      <c r="T37" s="356"/>
      <c r="U37" s="585"/>
      <c r="V37" s="583"/>
      <c r="W37" s="583"/>
      <c r="X37" s="583"/>
      <c r="Y37" s="584"/>
      <c r="Z37" s="356"/>
      <c r="AA37" s="570">
        <f t="shared" si="1"/>
        <v>0</v>
      </c>
      <c r="AB37" s="571"/>
      <c r="AC37" s="571"/>
      <c r="AD37" s="571"/>
      <c r="AE37" s="572"/>
      <c r="AF37" s="490" t="s">
        <v>1180</v>
      </c>
      <c r="AG37" s="491"/>
      <c r="AH37" s="237"/>
      <c r="AI37" s="237"/>
      <c r="AK37" s="238"/>
      <c r="AL37" s="238"/>
      <c r="AM37" s="238"/>
      <c r="AN37" s="238"/>
      <c r="AO37" s="238"/>
      <c r="AP37" s="238"/>
      <c r="AQ37" s="238"/>
      <c r="AR37" s="238"/>
      <c r="AS37" s="238"/>
      <c r="AT37" s="238"/>
      <c r="AU37" s="238"/>
      <c r="AV37" s="238"/>
      <c r="AW37" s="238"/>
      <c r="AX37" s="238"/>
      <c r="AY37" s="238"/>
      <c r="AZ37" s="124"/>
    </row>
    <row r="38" spans="1:52" s="151" customFormat="1" ht="13.5" customHeight="1">
      <c r="A38" s="219"/>
      <c r="B38" s="130"/>
      <c r="C38" s="518"/>
      <c r="D38" s="518"/>
      <c r="E38" s="518"/>
      <c r="F38" s="124"/>
      <c r="G38" s="140"/>
      <c r="H38" s="607"/>
      <c r="I38" s="608"/>
      <c r="J38" s="608"/>
      <c r="K38" s="612"/>
      <c r="L38" s="519">
        <v>3</v>
      </c>
      <c r="M38" s="520"/>
      <c r="N38" s="245" t="s">
        <v>1160</v>
      </c>
      <c r="O38" s="585"/>
      <c r="P38" s="583"/>
      <c r="Q38" s="583"/>
      <c r="R38" s="583"/>
      <c r="S38" s="584"/>
      <c r="T38" s="356"/>
      <c r="U38" s="585"/>
      <c r="V38" s="583"/>
      <c r="W38" s="583"/>
      <c r="X38" s="583"/>
      <c r="Y38" s="584"/>
      <c r="Z38" s="356"/>
      <c r="AA38" s="570">
        <f t="shared" si="1"/>
        <v>0</v>
      </c>
      <c r="AB38" s="571"/>
      <c r="AC38" s="571"/>
      <c r="AD38" s="571"/>
      <c r="AE38" s="572"/>
      <c r="AF38" s="490" t="s">
        <v>1180</v>
      </c>
      <c r="AG38" s="491"/>
      <c r="AH38" s="237"/>
      <c r="AI38" s="237"/>
      <c r="AK38" s="238"/>
      <c r="AL38" s="238"/>
      <c r="AM38" s="238"/>
      <c r="AN38" s="238"/>
      <c r="AO38" s="238"/>
      <c r="AP38" s="238"/>
      <c r="AQ38" s="238"/>
      <c r="AR38" s="238"/>
      <c r="AS38" s="238"/>
      <c r="AT38" s="238"/>
      <c r="AU38" s="238"/>
      <c r="AV38" s="238"/>
      <c r="AW38" s="238"/>
      <c r="AX38" s="238"/>
      <c r="AY38" s="238"/>
      <c r="AZ38" s="124"/>
    </row>
    <row r="39" spans="1:52" s="151" customFormat="1" ht="13.5" customHeight="1">
      <c r="A39" s="219"/>
      <c r="B39" s="130"/>
      <c r="C39" s="518"/>
      <c r="D39" s="518"/>
      <c r="E39" s="518"/>
      <c r="F39" s="124"/>
      <c r="G39" s="140"/>
      <c r="H39" s="607"/>
      <c r="I39" s="608"/>
      <c r="J39" s="608"/>
      <c r="K39" s="612"/>
      <c r="L39" s="519">
        <v>4</v>
      </c>
      <c r="M39" s="520"/>
      <c r="N39" s="245" t="s">
        <v>1160</v>
      </c>
      <c r="O39" s="585"/>
      <c r="P39" s="583"/>
      <c r="Q39" s="583"/>
      <c r="R39" s="583"/>
      <c r="S39" s="584"/>
      <c r="T39" s="356"/>
      <c r="U39" s="585"/>
      <c r="V39" s="583"/>
      <c r="W39" s="583"/>
      <c r="X39" s="583"/>
      <c r="Y39" s="584"/>
      <c r="Z39" s="356"/>
      <c r="AA39" s="570">
        <f t="shared" si="1"/>
        <v>0</v>
      </c>
      <c r="AB39" s="571"/>
      <c r="AC39" s="571"/>
      <c r="AD39" s="571"/>
      <c r="AE39" s="572"/>
      <c r="AF39" s="490" t="s">
        <v>1180</v>
      </c>
      <c r="AG39" s="491"/>
      <c r="AH39" s="237"/>
      <c r="AI39" s="237"/>
      <c r="AK39" s="238"/>
      <c r="AL39" s="238"/>
      <c r="AM39" s="238"/>
      <c r="AN39" s="238"/>
      <c r="AO39" s="238"/>
      <c r="AP39" s="238"/>
      <c r="AQ39" s="238"/>
      <c r="AR39" s="238"/>
      <c r="AS39" s="238"/>
      <c r="AT39" s="238"/>
      <c r="AU39" s="238"/>
      <c r="AV39" s="238"/>
      <c r="AW39" s="238"/>
      <c r="AX39" s="238"/>
      <c r="AY39" s="238"/>
      <c r="AZ39" s="124"/>
    </row>
    <row r="40" spans="1:52" s="151" customFormat="1" ht="13.5" customHeight="1">
      <c r="A40" s="219"/>
      <c r="B40" s="130"/>
      <c r="C40" s="492"/>
      <c r="D40" s="492"/>
      <c r="E40" s="492"/>
      <c r="F40" s="124"/>
      <c r="G40" s="140"/>
      <c r="H40" s="609"/>
      <c r="I40" s="610"/>
      <c r="J40" s="610"/>
      <c r="K40" s="613"/>
      <c r="L40" s="493">
        <v>5</v>
      </c>
      <c r="M40" s="494"/>
      <c r="N40" s="246" t="s">
        <v>1160</v>
      </c>
      <c r="O40" s="595"/>
      <c r="P40" s="593"/>
      <c r="Q40" s="593"/>
      <c r="R40" s="593"/>
      <c r="S40" s="594"/>
      <c r="T40" s="357"/>
      <c r="U40" s="595"/>
      <c r="V40" s="593"/>
      <c r="W40" s="593"/>
      <c r="X40" s="593"/>
      <c r="Y40" s="594"/>
      <c r="Z40" s="357"/>
      <c r="AA40" s="596">
        <f t="shared" si="1"/>
        <v>0</v>
      </c>
      <c r="AB40" s="597"/>
      <c r="AC40" s="597"/>
      <c r="AD40" s="597"/>
      <c r="AE40" s="598"/>
      <c r="AF40" s="496" t="s">
        <v>1180</v>
      </c>
      <c r="AG40" s="497"/>
      <c r="AH40" s="237"/>
      <c r="AI40" s="237"/>
      <c r="AK40" s="238"/>
      <c r="AL40" s="238"/>
      <c r="AM40" s="238"/>
      <c r="AN40" s="238"/>
      <c r="AO40" s="238"/>
      <c r="AP40" s="238"/>
      <c r="AQ40" s="238"/>
      <c r="AR40" s="238"/>
      <c r="AS40" s="238"/>
      <c r="AT40" s="238"/>
      <c r="AU40" s="238"/>
      <c r="AV40" s="238"/>
      <c r="AW40" s="238"/>
      <c r="AX40" s="238"/>
      <c r="AY40" s="238"/>
      <c r="AZ40" s="124"/>
    </row>
    <row r="41" spans="1:52" s="151" customFormat="1" ht="13.5" customHeight="1">
      <c r="A41" s="219"/>
      <c r="B41" s="130"/>
      <c r="C41" s="130"/>
      <c r="D41" s="130"/>
      <c r="E41" s="130"/>
      <c r="F41" s="130"/>
      <c r="G41" s="147"/>
      <c r="H41" s="259"/>
      <c r="I41" s="260"/>
      <c r="J41" s="260"/>
      <c r="K41" s="373"/>
      <c r="L41" s="477" t="s">
        <v>1278</v>
      </c>
      <c r="M41" s="478"/>
      <c r="N41" s="478"/>
      <c r="O41" s="582">
        <f>SUMIF(AA34:AA40,"&gt;=0")</f>
        <v>0</v>
      </c>
      <c r="P41" s="582"/>
      <c r="Q41" s="582"/>
      <c r="R41" s="582"/>
      <c r="S41" s="582"/>
      <c r="T41" s="582"/>
      <c r="U41" s="582"/>
      <c r="V41" s="582"/>
      <c r="W41" s="582"/>
      <c r="X41" s="582"/>
      <c r="Y41" s="582"/>
      <c r="Z41" s="582"/>
      <c r="AA41" s="582"/>
      <c r="AB41" s="582"/>
      <c r="AC41" s="582"/>
      <c r="AD41" s="582"/>
      <c r="AE41" s="582"/>
      <c r="AF41" s="480" t="s">
        <v>1180</v>
      </c>
      <c r="AG41" s="481"/>
      <c r="AH41" s="237"/>
      <c r="AI41" s="237"/>
      <c r="AK41" s="238"/>
      <c r="AL41" s="238"/>
      <c r="AM41" s="238"/>
      <c r="AN41" s="238"/>
      <c r="AO41" s="238"/>
      <c r="AP41" s="238"/>
      <c r="AQ41" s="238"/>
      <c r="AR41" s="238"/>
      <c r="AS41" s="238"/>
      <c r="AT41" s="238"/>
      <c r="AU41" s="238"/>
      <c r="AV41" s="238"/>
      <c r="AW41" s="238"/>
      <c r="AX41" s="238"/>
      <c r="AY41" s="238"/>
      <c r="AZ41" s="124"/>
    </row>
    <row r="42" spans="1:52" s="151" customFormat="1" ht="5.25" customHeight="1">
      <c r="A42" s="219"/>
      <c r="B42" s="130"/>
      <c r="C42" s="130"/>
      <c r="D42" s="130"/>
      <c r="E42" s="130"/>
      <c r="F42" s="130"/>
      <c r="G42" s="237"/>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K42" s="238"/>
      <c r="AL42" s="238"/>
      <c r="AM42" s="238"/>
      <c r="AN42" s="238"/>
      <c r="AO42" s="238"/>
      <c r="AP42" s="238"/>
      <c r="AQ42" s="238"/>
      <c r="AR42" s="238"/>
      <c r="AS42" s="238"/>
      <c r="AT42" s="238"/>
      <c r="AU42" s="238"/>
      <c r="AV42" s="238"/>
      <c r="AW42" s="238"/>
      <c r="AX42" s="238"/>
      <c r="AY42" s="238"/>
      <c r="AZ42" s="124"/>
    </row>
    <row r="43" spans="1:52" ht="14.25" customHeight="1">
      <c r="A43" s="219"/>
      <c r="B43" s="152"/>
      <c r="C43" s="517" t="s">
        <v>1382</v>
      </c>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c r="AD43" s="517"/>
      <c r="AE43" s="517"/>
      <c r="AF43" s="517"/>
      <c r="AG43" s="517"/>
      <c r="AH43" s="517"/>
      <c r="AI43" s="517"/>
      <c r="AJ43" s="254"/>
      <c r="AK43" s="254"/>
      <c r="AL43" s="254"/>
      <c r="AM43" s="254"/>
      <c r="AN43" s="254"/>
      <c r="AO43" s="254"/>
      <c r="AP43" s="254"/>
      <c r="AQ43" s="254"/>
      <c r="AR43" s="254"/>
      <c r="AS43" s="254"/>
      <c r="AT43" s="254"/>
      <c r="AU43" s="254"/>
      <c r="AV43" s="254"/>
      <c r="AW43" s="254"/>
      <c r="AX43" s="253"/>
      <c r="AY43" s="253"/>
      <c r="AZ43" s="153"/>
    </row>
    <row r="44" spans="1:52" ht="14.25" customHeight="1">
      <c r="A44" s="265"/>
      <c r="B44" s="152"/>
      <c r="C44" s="263"/>
      <c r="D44" s="263"/>
      <c r="E44" s="263"/>
      <c r="F44" s="263"/>
      <c r="G44" s="263"/>
      <c r="H44" s="263"/>
      <c r="I44" s="263"/>
      <c r="J44" s="263"/>
      <c r="K44" s="263"/>
      <c r="L44" s="263"/>
      <c r="M44" s="263"/>
      <c r="N44" s="263"/>
      <c r="O44" s="263"/>
      <c r="P44" s="263"/>
      <c r="Q44" s="263"/>
      <c r="R44" s="361" t="s">
        <v>1546</v>
      </c>
      <c r="S44" s="361"/>
      <c r="T44" s="361"/>
      <c r="U44" s="361"/>
      <c r="V44" s="361"/>
      <c r="W44" s="361"/>
      <c r="X44" s="254"/>
      <c r="Y44" s="254"/>
      <c r="Z44" s="487"/>
      <c r="AA44" s="489"/>
      <c r="AB44" s="488"/>
      <c r="AC44" s="485" t="s">
        <v>1543</v>
      </c>
      <c r="AD44" s="486"/>
      <c r="AE44" s="487"/>
      <c r="AF44" s="488"/>
      <c r="AG44" s="485" t="s">
        <v>1544</v>
      </c>
      <c r="AH44" s="486"/>
      <c r="AI44" s="487"/>
      <c r="AJ44" s="488"/>
      <c r="AK44" s="485" t="s">
        <v>1545</v>
      </c>
      <c r="AL44" s="486"/>
      <c r="AM44" s="254"/>
      <c r="AN44" s="254"/>
      <c r="AO44" s="254"/>
      <c r="AP44" s="254"/>
      <c r="AQ44" s="254"/>
      <c r="AR44" s="254"/>
      <c r="AS44" s="254"/>
      <c r="AT44" s="254"/>
      <c r="AU44" s="254"/>
      <c r="AV44" s="254"/>
      <c r="AW44" s="254"/>
      <c r="AX44" s="253"/>
      <c r="AY44" s="253"/>
      <c r="AZ44" s="153"/>
    </row>
    <row r="45" spans="1:52" ht="14.25" customHeight="1" thickBot="1">
      <c r="A45" s="219"/>
      <c r="B45" s="152"/>
      <c r="C45" s="468" t="s">
        <v>1547</v>
      </c>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8"/>
      <c r="AH45" s="468"/>
      <c r="AI45" s="468"/>
      <c r="AJ45" s="468"/>
      <c r="AK45" s="468"/>
      <c r="AL45" s="468"/>
      <c r="AM45" s="468"/>
      <c r="AN45" s="468"/>
      <c r="AO45" s="468"/>
      <c r="AP45" s="468"/>
      <c r="AQ45" s="468"/>
      <c r="AR45" s="468"/>
      <c r="AS45" s="468"/>
      <c r="AT45" s="468"/>
      <c r="AU45" s="468"/>
      <c r="AV45" s="468"/>
      <c r="AW45" s="468"/>
      <c r="AX45" s="468"/>
      <c r="AY45" s="468"/>
      <c r="AZ45" s="153"/>
    </row>
    <row r="46" spans="1:52" ht="14.25" thickBot="1">
      <c r="A46" s="219"/>
      <c r="B46" s="130"/>
      <c r="C46" s="616" t="s">
        <v>1594</v>
      </c>
      <c r="D46" s="617"/>
      <c r="E46" s="617"/>
      <c r="F46" s="617"/>
      <c r="G46" s="617"/>
      <c r="H46" s="617"/>
      <c r="I46" s="617"/>
      <c r="J46" s="617"/>
      <c r="K46" s="617"/>
      <c r="L46" s="617"/>
      <c r="M46" s="617"/>
      <c r="N46" s="617"/>
      <c r="O46" s="617"/>
      <c r="P46" s="617"/>
      <c r="Q46" s="617"/>
      <c r="R46" s="617"/>
      <c r="S46" s="248"/>
      <c r="T46" s="217"/>
      <c r="U46" s="471" t="s">
        <v>1516</v>
      </c>
      <c r="V46" s="472"/>
      <c r="W46" s="472"/>
      <c r="X46" s="472"/>
      <c r="Y46" s="472"/>
      <c r="Z46" s="472"/>
      <c r="AA46" s="472"/>
      <c r="AB46" s="473"/>
      <c r="AC46" s="474" t="s">
        <v>1419</v>
      </c>
      <c r="AD46" s="475"/>
      <c r="AE46" s="475"/>
      <c r="AF46" s="475"/>
      <c r="AG46" s="475"/>
      <c r="AH46" s="476"/>
      <c r="AI46" s="444" t="str">
        <f>IF(AC47="","",IF(AC47=0,-100,((AC47-M47)/M47)*100))</f>
        <v/>
      </c>
      <c r="AJ46" s="445"/>
      <c r="AK46" s="445"/>
      <c r="AL46" s="446"/>
      <c r="AM46" s="124"/>
    </row>
    <row r="47" spans="1:52" ht="21" customHeight="1">
      <c r="A47" s="219"/>
      <c r="B47" s="124"/>
      <c r="C47" s="463" t="s">
        <v>1341</v>
      </c>
      <c r="D47" s="464"/>
      <c r="E47" s="464"/>
      <c r="F47" s="154"/>
      <c r="G47" s="465"/>
      <c r="H47" s="466"/>
      <c r="I47" s="466"/>
      <c r="J47" s="466"/>
      <c r="K47" s="466"/>
      <c r="L47" s="155" t="s">
        <v>1338</v>
      </c>
      <c r="M47" s="467"/>
      <c r="N47" s="467"/>
      <c r="O47" s="467"/>
      <c r="P47" s="467"/>
      <c r="Q47" s="467"/>
      <c r="R47" s="458" t="s">
        <v>1180</v>
      </c>
      <c r="S47" s="458"/>
      <c r="T47" s="459"/>
      <c r="U47" s="156"/>
      <c r="V47" s="157"/>
      <c r="W47" s="465"/>
      <c r="X47" s="466"/>
      <c r="Y47" s="466"/>
      <c r="Z47" s="466"/>
      <c r="AA47" s="466"/>
      <c r="AB47" s="155" t="s">
        <v>1339</v>
      </c>
      <c r="AC47" s="467"/>
      <c r="AD47" s="467"/>
      <c r="AE47" s="467"/>
      <c r="AF47" s="467"/>
      <c r="AG47" s="467"/>
      <c r="AH47" s="458" t="s">
        <v>1180</v>
      </c>
      <c r="AI47" s="458"/>
      <c r="AJ47" s="458"/>
      <c r="AK47" s="458"/>
      <c r="AL47" s="459"/>
      <c r="AM47" s="139"/>
    </row>
    <row r="48" spans="1:52" ht="4.5" customHeight="1">
      <c r="A48" s="219"/>
      <c r="B48" s="152"/>
      <c r="C48" s="152"/>
      <c r="D48" s="152"/>
      <c r="E48" s="152"/>
      <c r="F48" s="152"/>
      <c r="G48" s="218"/>
      <c r="H48" s="218"/>
      <c r="I48" s="218"/>
      <c r="J48" s="218"/>
      <c r="K48" s="218"/>
      <c r="L48" s="218"/>
      <c r="M48" s="218"/>
      <c r="N48" s="218"/>
      <c r="O48" s="460"/>
      <c r="P48" s="460"/>
      <c r="Q48" s="460"/>
      <c r="R48" s="460"/>
      <c r="S48" s="460"/>
      <c r="T48" s="460"/>
      <c r="U48" s="460"/>
      <c r="V48" s="460"/>
      <c r="W48" s="460"/>
      <c r="X48" s="460"/>
      <c r="Y48" s="460"/>
      <c r="Z48" s="460"/>
      <c r="AA48" s="460"/>
      <c r="AB48" s="460"/>
      <c r="AC48" s="460"/>
      <c r="AD48" s="460"/>
      <c r="AE48" s="460"/>
      <c r="AF48" s="460"/>
      <c r="AG48" s="460"/>
      <c r="AH48" s="460"/>
      <c r="AI48" s="460"/>
      <c r="AJ48" s="152"/>
      <c r="AK48" s="152"/>
      <c r="AL48" s="152"/>
      <c r="AM48" s="152"/>
      <c r="AN48" s="152"/>
      <c r="AO48" s="152"/>
      <c r="AP48" s="152"/>
      <c r="AQ48" s="460"/>
      <c r="AR48" s="460"/>
      <c r="AS48" s="460"/>
      <c r="AT48" s="460"/>
      <c r="AU48" s="460"/>
      <c r="AV48" s="460"/>
      <c r="AW48" s="460"/>
      <c r="AX48" s="460"/>
      <c r="AY48" s="460"/>
      <c r="AZ48" s="460"/>
    </row>
    <row r="49" spans="1:67" ht="21.75" customHeight="1">
      <c r="A49" s="159" t="s">
        <v>1169</v>
      </c>
      <c r="B49" s="159"/>
      <c r="C49" s="159"/>
      <c r="D49" s="159"/>
      <c r="E49" s="159"/>
      <c r="F49" s="615" t="s">
        <v>1595</v>
      </c>
      <c r="G49" s="615"/>
      <c r="H49" s="615"/>
      <c r="I49" s="615"/>
      <c r="J49" s="615"/>
      <c r="K49" s="615"/>
      <c r="L49" s="615"/>
      <c r="M49" s="615"/>
      <c r="N49" s="615"/>
      <c r="O49" s="615"/>
      <c r="P49" s="615"/>
      <c r="Q49" s="615"/>
      <c r="R49" s="615"/>
      <c r="S49" s="615"/>
      <c r="T49" s="615"/>
      <c r="U49" s="615"/>
      <c r="V49" s="615"/>
      <c r="W49" s="615"/>
      <c r="X49" s="615"/>
      <c r="Y49" s="615"/>
      <c r="Z49" s="615"/>
      <c r="AA49" s="615"/>
      <c r="AB49" s="160"/>
      <c r="AC49" s="160"/>
      <c r="AD49" s="160"/>
      <c r="AE49" s="160"/>
      <c r="AF49" s="160"/>
      <c r="AG49" s="160"/>
      <c r="AH49" s="160"/>
      <c r="AI49" s="160"/>
      <c r="AJ49" s="160"/>
      <c r="AK49" s="160"/>
      <c r="AL49" s="160"/>
      <c r="AM49" s="160"/>
      <c r="AO49" s="160"/>
      <c r="AP49" s="160"/>
      <c r="AQ49" s="160"/>
      <c r="AR49" s="160"/>
      <c r="AS49" s="160"/>
      <c r="AT49" s="160"/>
      <c r="AU49" s="160"/>
      <c r="AV49" s="160"/>
      <c r="AW49" s="160"/>
      <c r="AX49" s="160"/>
      <c r="AY49" s="160"/>
      <c r="AZ49" s="160"/>
    </row>
    <row r="50" spans="1:67" ht="21" customHeight="1">
      <c r="A50" s="161" t="s">
        <v>1169</v>
      </c>
      <c r="B50" s="161"/>
      <c r="C50" s="161"/>
      <c r="D50" s="161"/>
      <c r="E50" s="161"/>
      <c r="F50" s="161"/>
      <c r="G50" s="161"/>
      <c r="H50" s="161"/>
      <c r="I50" s="161"/>
      <c r="J50" s="161"/>
      <c r="K50" s="161"/>
      <c r="L50" s="161"/>
      <c r="M50" s="161"/>
      <c r="N50" s="161"/>
      <c r="O50" s="161"/>
      <c r="P50" s="161"/>
      <c r="Q50" s="161"/>
      <c r="R50" s="462" t="s">
        <v>1174</v>
      </c>
      <c r="S50" s="462"/>
      <c r="T50" s="462"/>
      <c r="U50" s="462"/>
      <c r="V50" s="462"/>
      <c r="W50" s="462"/>
      <c r="X50" s="462"/>
      <c r="Y50" s="162"/>
      <c r="Z50" s="447"/>
      <c r="AA50" s="448"/>
      <c r="AB50" s="448"/>
      <c r="AC50" s="448"/>
      <c r="AD50" s="448"/>
      <c r="AE50" s="448"/>
      <c r="AF50" s="448"/>
      <c r="AG50" s="448"/>
      <c r="AH50" s="448"/>
      <c r="AI50" s="448"/>
      <c r="AJ50" s="448"/>
      <c r="AK50" s="448"/>
      <c r="AL50" s="448"/>
      <c r="AM50" s="448"/>
      <c r="AO50" s="249"/>
      <c r="AP50" s="249"/>
      <c r="AQ50" s="249"/>
      <c r="AR50" s="249"/>
      <c r="AS50" s="249"/>
      <c r="AT50" s="249"/>
      <c r="AU50" s="249"/>
      <c r="AV50" s="249"/>
      <c r="AW50" s="249"/>
      <c r="AX50" s="249"/>
      <c r="AY50" s="249"/>
      <c r="AZ50" s="249"/>
    </row>
    <row r="51" spans="1:67" ht="12" customHeight="1">
      <c r="A51" s="163" t="s">
        <v>1169</v>
      </c>
      <c r="B51" s="163"/>
      <c r="C51" s="163"/>
      <c r="D51" s="163"/>
      <c r="E51" s="163"/>
      <c r="F51" s="163"/>
      <c r="G51" s="163"/>
      <c r="H51" s="163"/>
      <c r="I51" s="163"/>
      <c r="J51" s="163"/>
      <c r="K51" s="163"/>
      <c r="L51" s="163"/>
      <c r="M51" s="163"/>
      <c r="N51" s="163"/>
      <c r="O51" s="163"/>
      <c r="P51" s="163"/>
      <c r="Q51" s="163"/>
      <c r="R51" s="164" t="s">
        <v>1177</v>
      </c>
      <c r="S51" s="164"/>
      <c r="T51" s="164"/>
      <c r="U51" s="164"/>
      <c r="V51" s="164"/>
      <c r="W51" s="164"/>
      <c r="X51" s="164"/>
      <c r="Y51" s="163"/>
      <c r="Z51" s="163"/>
      <c r="AA51" s="163"/>
      <c r="AB51" s="163"/>
      <c r="AC51" s="163"/>
      <c r="AD51" s="163"/>
      <c r="AE51" s="163"/>
      <c r="AF51" s="163"/>
      <c r="AG51" s="163"/>
      <c r="AH51" s="163"/>
      <c r="AI51" s="163"/>
      <c r="AJ51" s="163"/>
      <c r="AK51" s="163"/>
      <c r="AL51" s="163"/>
      <c r="AM51" s="163"/>
      <c r="AO51" s="250"/>
      <c r="AP51" s="250"/>
      <c r="AQ51" s="250"/>
      <c r="AR51" s="250"/>
      <c r="AS51" s="250"/>
      <c r="AT51" s="250"/>
      <c r="AU51" s="250"/>
      <c r="AV51" s="250"/>
      <c r="AW51" s="250"/>
      <c r="AX51" s="250"/>
      <c r="AY51" s="250"/>
      <c r="AZ51" s="250"/>
      <c r="BA51" s="251"/>
      <c r="BB51" s="251"/>
      <c r="BC51" s="251"/>
      <c r="BD51" s="251"/>
      <c r="BE51" s="251"/>
      <c r="BF51" s="251"/>
      <c r="BG51" s="251"/>
      <c r="BH51" s="251"/>
      <c r="BI51" s="251"/>
      <c r="BJ51" s="251"/>
      <c r="BK51" s="251"/>
      <c r="BL51" s="251"/>
      <c r="BM51" s="251"/>
      <c r="BN51" s="251"/>
      <c r="BO51" s="251"/>
    </row>
    <row r="52" spans="1:67" ht="12" customHeight="1">
      <c r="A52" s="124"/>
      <c r="B52" s="124"/>
      <c r="C52" s="124"/>
      <c r="D52" s="124"/>
      <c r="E52" s="124"/>
      <c r="F52" s="124"/>
      <c r="G52" s="124"/>
      <c r="H52" s="124"/>
      <c r="I52" s="124"/>
      <c r="J52" s="124"/>
      <c r="K52" s="124"/>
      <c r="L52" s="124"/>
      <c r="M52" s="124"/>
      <c r="N52" s="124"/>
      <c r="O52" s="124"/>
      <c r="P52" s="124"/>
      <c r="Q52" s="124"/>
      <c r="R52" s="614" t="s">
        <v>1586</v>
      </c>
      <c r="S52" s="614"/>
      <c r="T52" s="614"/>
      <c r="U52" s="614"/>
      <c r="V52" s="614"/>
      <c r="W52" s="614"/>
      <c r="X52" s="614"/>
      <c r="Y52" s="614"/>
      <c r="Z52" s="614"/>
      <c r="AA52" s="614"/>
      <c r="AB52" s="614"/>
      <c r="AC52" s="614"/>
      <c r="AD52" s="614"/>
      <c r="AE52" s="614"/>
      <c r="AF52" s="614"/>
      <c r="AG52" s="614"/>
      <c r="AH52" s="614"/>
      <c r="AI52" s="614"/>
      <c r="AJ52" s="614"/>
      <c r="AK52" s="614"/>
      <c r="AL52" s="614"/>
      <c r="AM52" s="614"/>
      <c r="AO52" s="124"/>
      <c r="AP52" s="124"/>
      <c r="AQ52" s="124"/>
      <c r="AR52" s="124"/>
      <c r="AS52" s="124"/>
      <c r="AT52" s="124"/>
      <c r="AU52" s="124"/>
      <c r="AV52" s="124"/>
      <c r="AW52" s="124"/>
      <c r="AX52" s="124"/>
      <c r="AY52" s="124"/>
      <c r="AZ52" s="124"/>
    </row>
    <row r="53" spans="1:67" ht="8.25" customHeight="1"/>
  </sheetData>
  <sheetProtection selectLockedCells="1"/>
  <mergeCells count="153">
    <mergeCell ref="R52:AM52"/>
    <mergeCell ref="Z44:AB44"/>
    <mergeCell ref="AC44:AD44"/>
    <mergeCell ref="F49:AA49"/>
    <mergeCell ref="R50:X50"/>
    <mergeCell ref="Z50:AM50"/>
    <mergeCell ref="L41:N41"/>
    <mergeCell ref="O41:AE41"/>
    <mergeCell ref="AF41:AG41"/>
    <mergeCell ref="C46:R46"/>
    <mergeCell ref="AH47:AL47"/>
    <mergeCell ref="O48:AI48"/>
    <mergeCell ref="AE44:AF44"/>
    <mergeCell ref="AG44:AH44"/>
    <mergeCell ref="AI44:AJ44"/>
    <mergeCell ref="AK44:AL44"/>
    <mergeCell ref="U37:Y37"/>
    <mergeCell ref="AA37:AE37"/>
    <mergeCell ref="AF37:AG37"/>
    <mergeCell ref="C36:E36"/>
    <mergeCell ref="H36:J40"/>
    <mergeCell ref="K36:K40"/>
    <mergeCell ref="L36:M36"/>
    <mergeCell ref="O36:S36"/>
    <mergeCell ref="U36:Y36"/>
    <mergeCell ref="C38:E38"/>
    <mergeCell ref="L38:M38"/>
    <mergeCell ref="O38:S38"/>
    <mergeCell ref="U38:Y38"/>
    <mergeCell ref="C40:E40"/>
    <mergeCell ref="L40:M40"/>
    <mergeCell ref="O40:S40"/>
    <mergeCell ref="U40:Y40"/>
    <mergeCell ref="AA40:AE40"/>
    <mergeCell ref="AF40:AG40"/>
    <mergeCell ref="C35:E35"/>
    <mergeCell ref="L35:M35"/>
    <mergeCell ref="O35:S35"/>
    <mergeCell ref="U35:Y35"/>
    <mergeCell ref="AA35:AE35"/>
    <mergeCell ref="AF35:AG35"/>
    <mergeCell ref="AA38:AE38"/>
    <mergeCell ref="AF38:AG38"/>
    <mergeCell ref="C39:E39"/>
    <mergeCell ref="L39:M39"/>
    <mergeCell ref="O39:S39"/>
    <mergeCell ref="U39:Y39"/>
    <mergeCell ref="AA39:AE39"/>
    <mergeCell ref="AF39:AG39"/>
    <mergeCell ref="AA36:AE36"/>
    <mergeCell ref="AF36:AG36"/>
    <mergeCell ref="H34:J35"/>
    <mergeCell ref="K34:K35"/>
    <mergeCell ref="L34:M34"/>
    <mergeCell ref="O34:S34"/>
    <mergeCell ref="U34:Y34"/>
    <mergeCell ref="C37:E37"/>
    <mergeCell ref="L37:M37"/>
    <mergeCell ref="O37:S37"/>
    <mergeCell ref="A2:AL4"/>
    <mergeCell ref="O26:S26"/>
    <mergeCell ref="U26:Y26"/>
    <mergeCell ref="AA26:AE26"/>
    <mergeCell ref="AA23:AE23"/>
    <mergeCell ref="O24:S24"/>
    <mergeCell ref="U24:Y24"/>
    <mergeCell ref="AA24:AE24"/>
    <mergeCell ref="O25:S25"/>
    <mergeCell ref="U25:Y25"/>
    <mergeCell ref="AA25:AE25"/>
    <mergeCell ref="C19:E19"/>
    <mergeCell ref="O21:S21"/>
    <mergeCell ref="U21:Y21"/>
    <mergeCell ref="O22:S22"/>
    <mergeCell ref="U22:Y22"/>
    <mergeCell ref="AA22:AE22"/>
    <mergeCell ref="O19:S19"/>
    <mergeCell ref="AF21:AG21"/>
    <mergeCell ref="C20:E20"/>
    <mergeCell ref="H20:J21"/>
    <mergeCell ref="K20:K21"/>
    <mergeCell ref="L20:M20"/>
    <mergeCell ref="AF20:AG20"/>
    <mergeCell ref="AQ48:AZ48"/>
    <mergeCell ref="M47:Q47"/>
    <mergeCell ref="C47:E47"/>
    <mergeCell ref="G47:K47"/>
    <mergeCell ref="R47:T47"/>
    <mergeCell ref="W47:AA47"/>
    <mergeCell ref="AC47:AG47"/>
    <mergeCell ref="G28:AI28"/>
    <mergeCell ref="C45:AY45"/>
    <mergeCell ref="U46:AB46"/>
    <mergeCell ref="AC46:AH46"/>
    <mergeCell ref="AI46:AL46"/>
    <mergeCell ref="F29:AG30"/>
    <mergeCell ref="C31:U31"/>
    <mergeCell ref="C43:AI43"/>
    <mergeCell ref="C32:E32"/>
    <mergeCell ref="G32:K32"/>
    <mergeCell ref="M32:AD32"/>
    <mergeCell ref="AE32:AG32"/>
    <mergeCell ref="C33:E33"/>
    <mergeCell ref="O33:S33"/>
    <mergeCell ref="U33:Y33"/>
    <mergeCell ref="AA33:AE33"/>
    <mergeCell ref="AA34:AE34"/>
    <mergeCell ref="L27:N27"/>
    <mergeCell ref="O27:AE27"/>
    <mergeCell ref="AF27:AG27"/>
    <mergeCell ref="AF34:AG34"/>
    <mergeCell ref="AF23:AG23"/>
    <mergeCell ref="C22:E22"/>
    <mergeCell ref="H22:J26"/>
    <mergeCell ref="K22:K26"/>
    <mergeCell ref="L22:M22"/>
    <mergeCell ref="AF22:AG22"/>
    <mergeCell ref="C25:E25"/>
    <mergeCell ref="L25:M25"/>
    <mergeCell ref="AF25:AG25"/>
    <mergeCell ref="C26:E26"/>
    <mergeCell ref="L26:M26"/>
    <mergeCell ref="AF26:AG26"/>
    <mergeCell ref="C24:E24"/>
    <mergeCell ref="L24:M24"/>
    <mergeCell ref="AF24:AG24"/>
    <mergeCell ref="O23:S23"/>
    <mergeCell ref="U23:Y23"/>
    <mergeCell ref="C23:E23"/>
    <mergeCell ref="L23:M23"/>
    <mergeCell ref="C34:E34"/>
    <mergeCell ref="C18:E18"/>
    <mergeCell ref="G18:K18"/>
    <mergeCell ref="M18:AD18"/>
    <mergeCell ref="AE18:AG18"/>
    <mergeCell ref="AA21:AE21"/>
    <mergeCell ref="U19:Y19"/>
    <mergeCell ref="AA19:AE19"/>
    <mergeCell ref="O20:S20"/>
    <mergeCell ref="U20:Y20"/>
    <mergeCell ref="AA20:AE20"/>
    <mergeCell ref="C21:E21"/>
    <mergeCell ref="L21:M21"/>
    <mergeCell ref="Y5:AC5"/>
    <mergeCell ref="AD5:AL5"/>
    <mergeCell ref="C7:AE7"/>
    <mergeCell ref="AG7:AX7"/>
    <mergeCell ref="F15:AG16"/>
    <mergeCell ref="C17:T17"/>
    <mergeCell ref="U17:X17"/>
    <mergeCell ref="Y17:AB17"/>
    <mergeCell ref="AC17:AG17"/>
    <mergeCell ref="C13:AJ13"/>
  </mergeCells>
  <phoneticPr fontId="18"/>
  <dataValidations count="5">
    <dataValidation type="list" allowBlank="1" showInputMessage="1" showErrorMessage="1" prompt="11月から5月までで選択する任意の３ヶ月に「○」を記載" sqref="C20:E26 C34:E40" xr:uid="{162153BE-56C4-4C74-88D4-6BF96F57222E}">
      <formula1>$BF$2:$BF$3</formula1>
    </dataValidation>
    <dataValidation type="list" allowBlank="1" showInputMessage="1" showErrorMessage="1" prompt="【新規創業・開業】_x000a_2021.4～10創業・開業：「2021年または2020年」を選択_x000a_【季節性のある収入】_x000a_「2020年または2019年」または「2021年または2020年」を選択" sqref="G47:K47" xr:uid="{BA32D45B-E206-4899-87A0-081E877DE87F}">
      <formula1>$BD$2:$BD$4</formula1>
    </dataValidation>
    <dataValidation type="list" allowBlank="1" showInputMessage="1" showErrorMessage="1" sqref="W47:AA47" xr:uid="{F9729647-0FC3-4D13-A3F7-A0E6A7C27FAA}">
      <formula1>$BD$5</formula1>
    </dataValidation>
    <dataValidation allowBlank="1" showInputMessage="1" showErrorMessage="1" prompt="新規創業・開業及び季節性のある収入の場合は、2021年11月から2022年5月までで選択した任意３ヶ月の売上総利益を記入_x000a__x000a_※売上総利益＝売上（収入）－仕入" sqref="AC47:AG47" xr:uid="{9E259130-6AD4-4805-B0A8-1ADFE6CF84B6}"/>
    <dataValidation allowBlank="1" showInputMessage="1" showErrorMessage="1" prompt="新規創業・開業の場合は、新規・創業開業日（2021年4月以降）から2021年10月末までの売上総利益の日平均額を選択した任意３ヶ月の日数で乗じた額を記入_x000a_季節性のある収入の場合は、2019年11月から2020年10月または2020年11月から2021年10月までの売上総利益の日平均額を選択した任意3ヶ月の日数で乗じた額を記入_x000a__x000a_※売上総利益＝売上（収入）－仕入" sqref="M47:Q47" xr:uid="{5D3069A3-7E72-4215-8509-7611E1CF316F}"/>
  </dataValidations>
  <printOptions horizontalCentered="1"/>
  <pageMargins left="0.23622047244094491" right="0.23622047244094491" top="0.35433070866141736" bottom="0.15748031496062992" header="0.31496062992125984" footer="0.31496062992125984"/>
  <pageSetup paperSize="9" scale="93" orientation="portrait" r:id="rId1"/>
  <colBreaks count="1" manualBreakCount="1">
    <brk id="39" max="40" man="1"/>
  </colBreaks>
  <ignoredErrors>
    <ignoredError sqref="AA21:AA23 AA24:AA26"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sheetPr>
  <dimension ref="A1:AU60"/>
  <sheetViews>
    <sheetView showZeros="0" view="pageBreakPreview" topLeftCell="A19" zoomScaleNormal="100" zoomScaleSheetLayoutView="100" workbookViewId="0">
      <selection activeCell="O52" sqref="O52:T52"/>
    </sheetView>
  </sheetViews>
  <sheetFormatPr defaultColWidth="2.25" defaultRowHeight="12.75" customHeight="1"/>
  <cols>
    <col min="1" max="42" width="2.25" style="125"/>
    <col min="43" max="43" width="5.25" style="125" bestFit="1" customWidth="1"/>
    <col min="44" max="44" width="2.25" style="125"/>
    <col min="45" max="45" width="5.5" style="125" bestFit="1" customWidth="1"/>
    <col min="46" max="53" width="2.25" style="125"/>
    <col min="54" max="54" width="2.5" style="125" customWidth="1"/>
    <col min="55" max="16384" width="2.25" style="125"/>
  </cols>
  <sheetData>
    <row r="1" spans="1:47" ht="13.5">
      <c r="A1" s="123" t="s">
        <v>1573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row>
    <row r="2" spans="1:47" ht="12" customHeight="1">
      <c r="A2" s="537" t="s">
        <v>1517</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537"/>
      <c r="AJ2" s="537"/>
      <c r="AK2" s="537"/>
      <c r="AL2" s="537"/>
      <c r="AM2" s="537"/>
      <c r="AN2" s="537"/>
      <c r="AO2" s="537"/>
      <c r="AQ2" s="125">
        <v>1</v>
      </c>
      <c r="AS2" s="125">
        <v>2019</v>
      </c>
      <c r="AU2" s="125" t="s">
        <v>1337</v>
      </c>
    </row>
    <row r="3" spans="1:47" ht="12" customHeight="1">
      <c r="A3" s="537"/>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Q3" s="125">
        <v>2</v>
      </c>
      <c r="AS3" s="125">
        <v>2020</v>
      </c>
    </row>
    <row r="4" spans="1:47" ht="18" customHeight="1" thickBot="1">
      <c r="A4" s="537"/>
      <c r="B4" s="537"/>
      <c r="C4" s="537"/>
      <c r="D4" s="537"/>
      <c r="E4" s="537"/>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c r="AG4" s="537"/>
      <c r="AH4" s="537"/>
      <c r="AI4" s="537"/>
      <c r="AJ4" s="537"/>
      <c r="AK4" s="537"/>
      <c r="AL4" s="537"/>
      <c r="AM4" s="537"/>
      <c r="AN4" s="537"/>
      <c r="AO4" s="537"/>
      <c r="AQ4" s="125">
        <v>3</v>
      </c>
      <c r="AS4" s="125">
        <v>2021</v>
      </c>
    </row>
    <row r="5" spans="1:47" ht="12.75" customHeight="1" thickBot="1">
      <c r="A5" s="123"/>
      <c r="B5" s="220" t="s">
        <v>1589</v>
      </c>
      <c r="C5" s="165"/>
      <c r="D5" s="165"/>
      <c r="E5" s="165"/>
      <c r="F5" s="165"/>
      <c r="G5" s="165"/>
      <c r="H5" s="165"/>
      <c r="I5" s="165"/>
      <c r="J5" s="165"/>
      <c r="K5" s="165"/>
      <c r="L5" s="165"/>
      <c r="M5" s="165"/>
      <c r="N5" s="165"/>
      <c r="O5" s="124"/>
      <c r="P5" s="124"/>
      <c r="Q5" s="124"/>
      <c r="R5" s="124"/>
      <c r="S5" s="124"/>
      <c r="T5" s="124"/>
      <c r="U5" s="124"/>
      <c r="V5" s="124"/>
      <c r="W5" s="124"/>
      <c r="X5" s="124"/>
      <c r="Y5" s="124"/>
      <c r="Z5" s="124"/>
      <c r="AA5" s="124"/>
      <c r="AB5" s="538" t="s">
        <v>1158</v>
      </c>
      <c r="AC5" s="539"/>
      <c r="AD5" s="539"/>
      <c r="AE5" s="539"/>
      <c r="AF5" s="540"/>
      <c r="AG5" s="541"/>
      <c r="AH5" s="542"/>
      <c r="AI5" s="542"/>
      <c r="AJ5" s="542"/>
      <c r="AK5" s="542"/>
      <c r="AL5" s="542"/>
      <c r="AM5" s="542"/>
      <c r="AN5" s="542"/>
      <c r="AO5" s="543"/>
      <c r="AQ5" s="125">
        <v>4</v>
      </c>
    </row>
    <row r="6" spans="1:47" ht="13.5" customHeight="1">
      <c r="A6" s="166"/>
      <c r="C6" s="165"/>
      <c r="D6" s="165"/>
      <c r="E6" s="165"/>
      <c r="F6" s="165"/>
      <c r="G6" s="165"/>
      <c r="H6" s="165"/>
      <c r="I6" s="165"/>
      <c r="J6" s="165"/>
      <c r="K6" s="165"/>
      <c r="L6" s="165"/>
      <c r="M6" s="165"/>
      <c r="N6" s="165"/>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Q6" s="125">
        <v>5</v>
      </c>
    </row>
    <row r="7" spans="1:47" ht="15" customHeight="1">
      <c r="A7" s="127"/>
      <c r="B7" s="639" t="s">
        <v>1518</v>
      </c>
      <c r="C7" s="639"/>
      <c r="D7" s="639"/>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row>
    <row r="8" spans="1:47" ht="9" customHeight="1">
      <c r="A8" s="127"/>
      <c r="B8" s="124"/>
      <c r="C8" s="663" t="s">
        <v>1519</v>
      </c>
      <c r="D8" s="663"/>
      <c r="E8" s="663"/>
      <c r="F8" s="663"/>
      <c r="G8" s="663"/>
      <c r="H8" s="663"/>
      <c r="I8" s="663"/>
      <c r="J8" s="663"/>
      <c r="K8" s="663"/>
      <c r="L8" s="663"/>
      <c r="M8" s="663"/>
      <c r="N8" s="663"/>
      <c r="O8" s="663"/>
      <c r="P8" s="663"/>
      <c r="Q8" s="663"/>
      <c r="R8" s="663"/>
      <c r="S8" s="663"/>
      <c r="T8" s="663"/>
      <c r="U8" s="663"/>
      <c r="V8" s="663"/>
      <c r="W8" s="134"/>
      <c r="X8" s="546" t="s">
        <v>1520</v>
      </c>
      <c r="Y8" s="546"/>
      <c r="Z8" s="546"/>
      <c r="AA8" s="546"/>
      <c r="AB8" s="546"/>
      <c r="AC8" s="546"/>
      <c r="AD8" s="546"/>
      <c r="AE8" s="546"/>
      <c r="AF8" s="546"/>
      <c r="AG8" s="546"/>
      <c r="AH8" s="546"/>
      <c r="AI8" s="546"/>
      <c r="AJ8" s="546"/>
      <c r="AK8" s="546"/>
      <c r="AL8" s="546"/>
      <c r="AM8" s="546"/>
      <c r="AN8" s="546"/>
      <c r="AO8" s="546"/>
    </row>
    <row r="9" spans="1:47" ht="9" customHeight="1" thickBot="1">
      <c r="A9" s="127"/>
      <c r="B9" s="124"/>
      <c r="C9" s="673"/>
      <c r="D9" s="673"/>
      <c r="E9" s="673"/>
      <c r="F9" s="673"/>
      <c r="G9" s="673"/>
      <c r="H9" s="673"/>
      <c r="I9" s="673"/>
      <c r="J9" s="673"/>
      <c r="K9" s="673"/>
      <c r="L9" s="673"/>
      <c r="M9" s="673"/>
      <c r="N9" s="673"/>
      <c r="O9" s="673"/>
      <c r="P9" s="673"/>
      <c r="Q9" s="673"/>
      <c r="R9" s="673"/>
      <c r="S9" s="673"/>
      <c r="T9" s="673"/>
      <c r="U9" s="673"/>
      <c r="V9" s="673"/>
      <c r="W9" s="134"/>
      <c r="X9" s="546"/>
      <c r="Y9" s="546"/>
      <c r="Z9" s="546"/>
      <c r="AA9" s="546"/>
      <c r="AB9" s="546"/>
      <c r="AC9" s="546"/>
      <c r="AD9" s="546"/>
      <c r="AE9" s="546"/>
      <c r="AF9" s="546"/>
      <c r="AG9" s="546"/>
      <c r="AH9" s="546"/>
      <c r="AI9" s="546"/>
      <c r="AJ9" s="546"/>
      <c r="AK9" s="546"/>
      <c r="AL9" s="546"/>
      <c r="AM9" s="546"/>
      <c r="AN9" s="546"/>
      <c r="AO9" s="546"/>
    </row>
    <row r="10" spans="1:47" s="171" customFormat="1" ht="12.75" customHeight="1" thickBot="1">
      <c r="A10" s="167"/>
      <c r="B10" s="168"/>
      <c r="C10" s="640" t="s">
        <v>1522</v>
      </c>
      <c r="D10" s="641"/>
      <c r="E10" s="641"/>
      <c r="F10" s="641"/>
      <c r="G10" s="641"/>
      <c r="H10" s="641"/>
      <c r="I10" s="641"/>
      <c r="J10" s="641"/>
      <c r="K10" s="641"/>
      <c r="L10" s="641"/>
      <c r="M10" s="641"/>
      <c r="N10" s="641"/>
      <c r="O10" s="641"/>
      <c r="P10" s="641"/>
      <c r="Q10" s="641"/>
      <c r="R10" s="641"/>
      <c r="S10" s="641"/>
      <c r="T10" s="641"/>
      <c r="U10" s="641"/>
      <c r="V10" s="169" t="s">
        <v>1165</v>
      </c>
      <c r="W10" s="642" t="s">
        <v>1500</v>
      </c>
      <c r="X10" s="643"/>
      <c r="Y10" s="643"/>
      <c r="Z10" s="643"/>
      <c r="AA10" s="643"/>
      <c r="AB10" s="643"/>
      <c r="AC10" s="643"/>
      <c r="AD10" s="644"/>
      <c r="AE10" s="645" t="s">
        <v>1420</v>
      </c>
      <c r="AF10" s="646"/>
      <c r="AG10" s="646"/>
      <c r="AH10" s="646"/>
      <c r="AI10" s="646"/>
      <c r="AJ10" s="647"/>
      <c r="AK10" s="619">
        <f>IF(AE11="","",IF(AE11=0,-100,((AE11-M11)/M11)*100))</f>
        <v>-100</v>
      </c>
      <c r="AL10" s="620"/>
      <c r="AM10" s="620"/>
      <c r="AN10" s="621"/>
      <c r="AO10" s="170"/>
    </row>
    <row r="11" spans="1:47" ht="27" customHeight="1">
      <c r="A11" s="127"/>
      <c r="B11" s="124"/>
      <c r="C11" s="670" t="s">
        <v>1276</v>
      </c>
      <c r="D11" s="670"/>
      <c r="E11" s="670"/>
      <c r="F11" s="124"/>
      <c r="G11" s="671" t="s">
        <v>1182</v>
      </c>
      <c r="H11" s="672"/>
      <c r="I11" s="672"/>
      <c r="J11" s="672"/>
      <c r="K11" s="672"/>
      <c r="L11" s="136" t="s">
        <v>1338</v>
      </c>
      <c r="M11" s="521">
        <f>O19</f>
        <v>0</v>
      </c>
      <c r="N11" s="521"/>
      <c r="O11" s="521"/>
      <c r="P11" s="521"/>
      <c r="Q11" s="521"/>
      <c r="R11" s="458" t="s">
        <v>1180</v>
      </c>
      <c r="S11" s="458"/>
      <c r="T11" s="458"/>
      <c r="U11" s="458"/>
      <c r="V11" s="459"/>
      <c r="W11" s="137"/>
      <c r="X11" s="138"/>
      <c r="Y11" s="557" t="s">
        <v>1485</v>
      </c>
      <c r="Z11" s="558"/>
      <c r="AA11" s="558"/>
      <c r="AB11" s="558"/>
      <c r="AC11" s="558"/>
      <c r="AD11" s="136" t="s">
        <v>1339</v>
      </c>
      <c r="AE11" s="521">
        <f>AG19</f>
        <v>0</v>
      </c>
      <c r="AF11" s="521"/>
      <c r="AG11" s="521"/>
      <c r="AH11" s="521"/>
      <c r="AI11" s="521"/>
      <c r="AJ11" s="458" t="s">
        <v>1180</v>
      </c>
      <c r="AK11" s="458"/>
      <c r="AL11" s="458"/>
      <c r="AM11" s="458"/>
      <c r="AN11" s="459"/>
      <c r="AO11" s="139"/>
    </row>
    <row r="12" spans="1:47" ht="12.75" customHeight="1">
      <c r="A12" s="127"/>
      <c r="B12" s="124"/>
      <c r="C12" s="518"/>
      <c r="D12" s="518"/>
      <c r="E12" s="518"/>
      <c r="F12" s="124"/>
      <c r="G12" s="142"/>
      <c r="H12" s="629"/>
      <c r="I12" s="630"/>
      <c r="J12" s="630"/>
      <c r="K12" s="633" t="s">
        <v>1275</v>
      </c>
      <c r="L12" s="553">
        <v>11</v>
      </c>
      <c r="M12" s="554"/>
      <c r="N12" s="141" t="s">
        <v>1160</v>
      </c>
      <c r="O12" s="552"/>
      <c r="P12" s="552"/>
      <c r="Q12" s="552"/>
      <c r="R12" s="552"/>
      <c r="S12" s="552"/>
      <c r="T12" s="552"/>
      <c r="U12" s="534" t="s">
        <v>1180</v>
      </c>
      <c r="V12" s="535"/>
      <c r="W12" s="142"/>
      <c r="X12" s="143"/>
      <c r="Y12" s="142"/>
      <c r="Z12" s="635">
        <v>2021</v>
      </c>
      <c r="AA12" s="636"/>
      <c r="AB12" s="636"/>
      <c r="AC12" s="624" t="s">
        <v>1275</v>
      </c>
      <c r="AD12" s="553">
        <v>11</v>
      </c>
      <c r="AE12" s="554"/>
      <c r="AF12" s="141" t="s">
        <v>1160</v>
      </c>
      <c r="AG12" s="552"/>
      <c r="AH12" s="552"/>
      <c r="AI12" s="552"/>
      <c r="AJ12" s="552"/>
      <c r="AK12" s="552"/>
      <c r="AL12" s="552"/>
      <c r="AM12" s="534" t="s">
        <v>1180</v>
      </c>
      <c r="AN12" s="535"/>
      <c r="AO12" s="124"/>
    </row>
    <row r="13" spans="1:47" ht="12.75" customHeight="1">
      <c r="A13" s="127"/>
      <c r="B13" s="124"/>
      <c r="C13" s="518"/>
      <c r="D13" s="518"/>
      <c r="E13" s="518"/>
      <c r="F13" s="124"/>
      <c r="G13" s="142"/>
      <c r="H13" s="631"/>
      <c r="I13" s="632"/>
      <c r="J13" s="632"/>
      <c r="K13" s="634"/>
      <c r="L13" s="498">
        <v>12</v>
      </c>
      <c r="M13" s="499"/>
      <c r="N13" s="145" t="s">
        <v>1160</v>
      </c>
      <c r="O13" s="500"/>
      <c r="P13" s="500"/>
      <c r="Q13" s="500"/>
      <c r="R13" s="500"/>
      <c r="S13" s="500"/>
      <c r="T13" s="500"/>
      <c r="U13" s="490" t="s">
        <v>1180</v>
      </c>
      <c r="V13" s="491"/>
      <c r="W13" s="142"/>
      <c r="X13" s="143"/>
      <c r="Y13" s="142"/>
      <c r="Z13" s="637"/>
      <c r="AA13" s="638"/>
      <c r="AB13" s="638"/>
      <c r="AC13" s="625"/>
      <c r="AD13" s="498">
        <v>12</v>
      </c>
      <c r="AE13" s="499"/>
      <c r="AF13" s="145" t="s">
        <v>1160</v>
      </c>
      <c r="AG13" s="500"/>
      <c r="AH13" s="500"/>
      <c r="AI13" s="500"/>
      <c r="AJ13" s="500"/>
      <c r="AK13" s="500"/>
      <c r="AL13" s="500"/>
      <c r="AM13" s="490" t="s">
        <v>1180</v>
      </c>
      <c r="AN13" s="491"/>
      <c r="AO13" s="124"/>
    </row>
    <row r="14" spans="1:47" ht="12.75" customHeight="1">
      <c r="A14" s="127"/>
      <c r="B14" s="124"/>
      <c r="C14" s="518"/>
      <c r="D14" s="518"/>
      <c r="E14" s="518"/>
      <c r="F14" s="124"/>
      <c r="G14" s="142"/>
      <c r="H14" s="511"/>
      <c r="I14" s="512"/>
      <c r="J14" s="512"/>
      <c r="K14" s="665" t="s">
        <v>1521</v>
      </c>
      <c r="L14" s="498">
        <v>1</v>
      </c>
      <c r="M14" s="499"/>
      <c r="N14" s="145" t="s">
        <v>1160</v>
      </c>
      <c r="O14" s="500"/>
      <c r="P14" s="500"/>
      <c r="Q14" s="500"/>
      <c r="R14" s="500"/>
      <c r="S14" s="500"/>
      <c r="T14" s="500"/>
      <c r="U14" s="490" t="s">
        <v>1180</v>
      </c>
      <c r="V14" s="491"/>
      <c r="W14" s="142"/>
      <c r="X14" s="143"/>
      <c r="Y14" s="142"/>
      <c r="Z14" s="605">
        <v>2022</v>
      </c>
      <c r="AA14" s="606"/>
      <c r="AB14" s="606"/>
      <c r="AC14" s="626" t="s">
        <v>1521</v>
      </c>
      <c r="AD14" s="498">
        <v>1</v>
      </c>
      <c r="AE14" s="499"/>
      <c r="AF14" s="145" t="s">
        <v>1160</v>
      </c>
      <c r="AG14" s="500"/>
      <c r="AH14" s="500"/>
      <c r="AI14" s="500"/>
      <c r="AJ14" s="500"/>
      <c r="AK14" s="500"/>
      <c r="AL14" s="500"/>
      <c r="AM14" s="490" t="s">
        <v>1180</v>
      </c>
      <c r="AN14" s="491"/>
      <c r="AO14" s="124"/>
    </row>
    <row r="15" spans="1:47" ht="12.75" customHeight="1">
      <c r="A15" s="127"/>
      <c r="B15" s="124"/>
      <c r="C15" s="518"/>
      <c r="D15" s="518"/>
      <c r="E15" s="518"/>
      <c r="F15" s="124"/>
      <c r="G15" s="142"/>
      <c r="H15" s="513"/>
      <c r="I15" s="514"/>
      <c r="J15" s="514"/>
      <c r="K15" s="666"/>
      <c r="L15" s="498">
        <v>2</v>
      </c>
      <c r="M15" s="499"/>
      <c r="N15" s="145" t="s">
        <v>1160</v>
      </c>
      <c r="O15" s="500"/>
      <c r="P15" s="500"/>
      <c r="Q15" s="500"/>
      <c r="R15" s="500"/>
      <c r="S15" s="500"/>
      <c r="T15" s="500"/>
      <c r="U15" s="490" t="s">
        <v>1180</v>
      </c>
      <c r="V15" s="491"/>
      <c r="W15" s="142"/>
      <c r="X15" s="143"/>
      <c r="Y15" s="142"/>
      <c r="Z15" s="607"/>
      <c r="AA15" s="608"/>
      <c r="AB15" s="608"/>
      <c r="AC15" s="627"/>
      <c r="AD15" s="498">
        <v>2</v>
      </c>
      <c r="AE15" s="499"/>
      <c r="AF15" s="145" t="s">
        <v>1160</v>
      </c>
      <c r="AG15" s="500"/>
      <c r="AH15" s="500"/>
      <c r="AI15" s="500"/>
      <c r="AJ15" s="500"/>
      <c r="AK15" s="500"/>
      <c r="AL15" s="500"/>
      <c r="AM15" s="490" t="s">
        <v>1180</v>
      </c>
      <c r="AN15" s="491"/>
      <c r="AO15" s="124"/>
    </row>
    <row r="16" spans="1:47" ht="12.75" customHeight="1">
      <c r="A16" s="127"/>
      <c r="B16" s="124"/>
      <c r="C16" s="518"/>
      <c r="D16" s="518"/>
      <c r="E16" s="518"/>
      <c r="F16" s="124"/>
      <c r="G16" s="142"/>
      <c r="H16" s="513"/>
      <c r="I16" s="514"/>
      <c r="J16" s="514"/>
      <c r="K16" s="666"/>
      <c r="L16" s="498">
        <v>3</v>
      </c>
      <c r="M16" s="499"/>
      <c r="N16" s="145" t="s">
        <v>1160</v>
      </c>
      <c r="O16" s="500"/>
      <c r="P16" s="500"/>
      <c r="Q16" s="500"/>
      <c r="R16" s="500"/>
      <c r="S16" s="500"/>
      <c r="T16" s="500"/>
      <c r="U16" s="490" t="s">
        <v>1180</v>
      </c>
      <c r="V16" s="491"/>
      <c r="W16" s="142"/>
      <c r="X16" s="143"/>
      <c r="Y16" s="142"/>
      <c r="Z16" s="607"/>
      <c r="AA16" s="608"/>
      <c r="AB16" s="608"/>
      <c r="AC16" s="627"/>
      <c r="AD16" s="498">
        <v>3</v>
      </c>
      <c r="AE16" s="499"/>
      <c r="AF16" s="145" t="s">
        <v>1160</v>
      </c>
      <c r="AG16" s="500"/>
      <c r="AH16" s="500"/>
      <c r="AI16" s="500"/>
      <c r="AJ16" s="500"/>
      <c r="AK16" s="500"/>
      <c r="AL16" s="500"/>
      <c r="AM16" s="490" t="s">
        <v>1180</v>
      </c>
      <c r="AN16" s="491"/>
      <c r="AO16" s="124"/>
    </row>
    <row r="17" spans="1:43" ht="12.75" customHeight="1">
      <c r="A17" s="127"/>
      <c r="B17" s="124"/>
      <c r="C17" s="518"/>
      <c r="D17" s="518"/>
      <c r="E17" s="518"/>
      <c r="F17" s="124"/>
      <c r="G17" s="142"/>
      <c r="H17" s="513"/>
      <c r="I17" s="514"/>
      <c r="J17" s="514"/>
      <c r="K17" s="666"/>
      <c r="L17" s="498">
        <v>4</v>
      </c>
      <c r="M17" s="499"/>
      <c r="N17" s="145" t="s">
        <v>1160</v>
      </c>
      <c r="O17" s="500"/>
      <c r="P17" s="500"/>
      <c r="Q17" s="500"/>
      <c r="R17" s="500"/>
      <c r="S17" s="500"/>
      <c r="T17" s="500"/>
      <c r="U17" s="490" t="s">
        <v>1180</v>
      </c>
      <c r="V17" s="491"/>
      <c r="W17" s="142"/>
      <c r="X17" s="143"/>
      <c r="Y17" s="142"/>
      <c r="Z17" s="607"/>
      <c r="AA17" s="608"/>
      <c r="AB17" s="608"/>
      <c r="AC17" s="627"/>
      <c r="AD17" s="498">
        <v>4</v>
      </c>
      <c r="AE17" s="499"/>
      <c r="AF17" s="145" t="s">
        <v>1160</v>
      </c>
      <c r="AG17" s="500"/>
      <c r="AH17" s="500"/>
      <c r="AI17" s="500"/>
      <c r="AJ17" s="500"/>
      <c r="AK17" s="500"/>
      <c r="AL17" s="500"/>
      <c r="AM17" s="490" t="s">
        <v>1180</v>
      </c>
      <c r="AN17" s="491"/>
      <c r="AO17" s="124"/>
    </row>
    <row r="18" spans="1:43" ht="12.75" customHeight="1">
      <c r="A18" s="127"/>
      <c r="B18" s="124"/>
      <c r="C18" s="492"/>
      <c r="D18" s="492"/>
      <c r="E18" s="492"/>
      <c r="F18" s="124"/>
      <c r="G18" s="142"/>
      <c r="H18" s="515"/>
      <c r="I18" s="516"/>
      <c r="J18" s="516"/>
      <c r="K18" s="667"/>
      <c r="L18" s="668">
        <v>5</v>
      </c>
      <c r="M18" s="669"/>
      <c r="N18" s="172" t="s">
        <v>1160</v>
      </c>
      <c r="O18" s="495"/>
      <c r="P18" s="495"/>
      <c r="Q18" s="495"/>
      <c r="R18" s="495"/>
      <c r="S18" s="495"/>
      <c r="T18" s="495"/>
      <c r="U18" s="496" t="s">
        <v>1180</v>
      </c>
      <c r="V18" s="497"/>
      <c r="W18" s="142"/>
      <c r="X18" s="143"/>
      <c r="Y18" s="142"/>
      <c r="Z18" s="609"/>
      <c r="AA18" s="610"/>
      <c r="AB18" s="610"/>
      <c r="AC18" s="628"/>
      <c r="AD18" s="668">
        <v>5</v>
      </c>
      <c r="AE18" s="669"/>
      <c r="AF18" s="172" t="s">
        <v>1160</v>
      </c>
      <c r="AG18" s="495"/>
      <c r="AH18" s="495"/>
      <c r="AI18" s="495"/>
      <c r="AJ18" s="495"/>
      <c r="AK18" s="495"/>
      <c r="AL18" s="495"/>
      <c r="AM18" s="496" t="s">
        <v>1180</v>
      </c>
      <c r="AN18" s="497"/>
      <c r="AO18" s="124"/>
    </row>
    <row r="19" spans="1:43" s="151" customFormat="1" ht="12.75" customHeight="1">
      <c r="A19" s="127"/>
      <c r="B19" s="130"/>
      <c r="C19" s="130"/>
      <c r="D19" s="130"/>
      <c r="E19" s="130"/>
      <c r="F19" s="130"/>
      <c r="G19" s="148"/>
      <c r="H19" s="221"/>
      <c r="I19" s="222"/>
      <c r="J19" s="222"/>
      <c r="K19" s="258"/>
      <c r="L19" s="622" t="s">
        <v>1278</v>
      </c>
      <c r="M19" s="623"/>
      <c r="N19" s="358"/>
      <c r="O19" s="479">
        <f>SUM(O12:T18)</f>
        <v>0</v>
      </c>
      <c r="P19" s="479"/>
      <c r="Q19" s="479"/>
      <c r="R19" s="479"/>
      <c r="S19" s="479"/>
      <c r="T19" s="479"/>
      <c r="U19" s="480" t="s">
        <v>1180</v>
      </c>
      <c r="V19" s="481"/>
      <c r="W19" s="148"/>
      <c r="X19" s="149"/>
      <c r="Y19" s="173"/>
      <c r="Z19" s="259"/>
      <c r="AA19" s="260"/>
      <c r="AB19" s="260"/>
      <c r="AC19" s="257"/>
      <c r="AD19" s="622" t="s">
        <v>1278</v>
      </c>
      <c r="AE19" s="623"/>
      <c r="AF19" s="358"/>
      <c r="AG19" s="479">
        <f>SUM(AG12:AL18)</f>
        <v>0</v>
      </c>
      <c r="AH19" s="479"/>
      <c r="AI19" s="479"/>
      <c r="AJ19" s="479"/>
      <c r="AK19" s="479"/>
      <c r="AL19" s="479"/>
      <c r="AM19" s="480" t="s">
        <v>1180</v>
      </c>
      <c r="AN19" s="481"/>
      <c r="AO19" s="124"/>
    </row>
    <row r="20" spans="1:43" ht="8.25" customHeight="1">
      <c r="A20" s="127"/>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24"/>
      <c r="AL20" s="124"/>
      <c r="AM20" s="124"/>
      <c r="AN20" s="124"/>
      <c r="AO20" s="124"/>
    </row>
    <row r="21" spans="1:43" ht="14.25" customHeight="1">
      <c r="A21" s="127"/>
      <c r="B21" s="152"/>
      <c r="C21" s="618" t="s">
        <v>1340</v>
      </c>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153"/>
    </row>
    <row r="22" spans="1:43" ht="14.25" customHeight="1">
      <c r="A22" s="265"/>
      <c r="B22" s="152"/>
      <c r="C22" s="264"/>
      <c r="D22" s="264"/>
      <c r="E22" s="264"/>
      <c r="F22" s="264"/>
      <c r="G22" s="264"/>
      <c r="H22" s="264"/>
      <c r="I22" s="264"/>
      <c r="J22" s="264"/>
      <c r="K22" s="264"/>
      <c r="L22" s="264"/>
      <c r="M22" s="264"/>
      <c r="N22" s="264"/>
      <c r="O22" s="264"/>
      <c r="P22" s="264"/>
      <c r="Q22" s="264"/>
      <c r="R22" s="264"/>
      <c r="S22" s="264"/>
      <c r="T22" s="361" t="s">
        <v>1546</v>
      </c>
      <c r="U22" s="361"/>
      <c r="V22" s="361"/>
      <c r="W22" s="361"/>
      <c r="X22" s="361"/>
      <c r="Y22" s="361"/>
      <c r="Z22" s="254"/>
      <c r="AA22" s="254"/>
      <c r="AB22" s="487"/>
      <c r="AC22" s="489"/>
      <c r="AD22" s="488"/>
      <c r="AE22" s="485" t="s">
        <v>1543</v>
      </c>
      <c r="AF22" s="486"/>
      <c r="AG22" s="487"/>
      <c r="AH22" s="488"/>
      <c r="AI22" s="485" t="s">
        <v>1544</v>
      </c>
      <c r="AJ22" s="486"/>
      <c r="AK22" s="487"/>
      <c r="AL22" s="488"/>
      <c r="AM22" s="485" t="s">
        <v>1545</v>
      </c>
      <c r="AN22" s="486"/>
      <c r="AO22" s="153"/>
    </row>
    <row r="23" spans="1:43" ht="14.25" customHeight="1" thickBot="1">
      <c r="A23" s="127"/>
      <c r="B23" s="152"/>
      <c r="C23" s="618" t="s">
        <v>1548</v>
      </c>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18"/>
      <c r="AL23" s="618"/>
      <c r="AM23" s="618"/>
      <c r="AN23" s="618"/>
      <c r="AO23" s="153"/>
    </row>
    <row r="24" spans="1:43" ht="17.25" customHeight="1" thickBot="1">
      <c r="A24" s="127"/>
      <c r="B24" s="130"/>
      <c r="C24" s="548" t="s">
        <v>1523</v>
      </c>
      <c r="D24" s="549"/>
      <c r="E24" s="549"/>
      <c r="F24" s="549"/>
      <c r="G24" s="549"/>
      <c r="H24" s="549"/>
      <c r="I24" s="549"/>
      <c r="J24" s="549"/>
      <c r="K24" s="549"/>
      <c r="L24" s="549"/>
      <c r="M24" s="549"/>
      <c r="N24" s="549"/>
      <c r="O24" s="549"/>
      <c r="P24" s="549"/>
      <c r="Q24" s="549"/>
      <c r="R24" s="549"/>
      <c r="S24" s="549"/>
      <c r="T24" s="549"/>
      <c r="U24" s="549"/>
      <c r="V24" s="135"/>
      <c r="W24" s="471" t="s">
        <v>1421</v>
      </c>
      <c r="X24" s="472"/>
      <c r="Y24" s="472"/>
      <c r="Z24" s="472"/>
      <c r="AA24" s="472"/>
      <c r="AB24" s="472"/>
      <c r="AC24" s="472"/>
      <c r="AD24" s="473"/>
      <c r="AE24" s="474" t="s">
        <v>1419</v>
      </c>
      <c r="AF24" s="475"/>
      <c r="AG24" s="475"/>
      <c r="AH24" s="475"/>
      <c r="AI24" s="475"/>
      <c r="AJ24" s="476"/>
      <c r="AK24" s="444" t="str">
        <f>IF(AE25="","",IF(AE25=0,-100,((AE25-M25)/M25)*100))</f>
        <v/>
      </c>
      <c r="AL24" s="445"/>
      <c r="AM24" s="445"/>
      <c r="AN24" s="446"/>
      <c r="AO24" s="124"/>
      <c r="AQ24" s="251"/>
    </row>
    <row r="25" spans="1:43" ht="13.5">
      <c r="A25" s="127"/>
      <c r="B25" s="124"/>
      <c r="C25" s="463" t="s">
        <v>1383</v>
      </c>
      <c r="D25" s="464"/>
      <c r="E25" s="464"/>
      <c r="F25" s="154"/>
      <c r="G25" s="648"/>
      <c r="H25" s="649"/>
      <c r="I25" s="649"/>
      <c r="J25" s="649"/>
      <c r="K25" s="649"/>
      <c r="L25" s="155" t="s">
        <v>1338</v>
      </c>
      <c r="M25" s="467"/>
      <c r="N25" s="467"/>
      <c r="O25" s="467"/>
      <c r="P25" s="467"/>
      <c r="Q25" s="467"/>
      <c r="R25" s="458" t="s">
        <v>1180</v>
      </c>
      <c r="S25" s="458"/>
      <c r="T25" s="458"/>
      <c r="U25" s="458"/>
      <c r="V25" s="459"/>
      <c r="W25" s="156"/>
      <c r="X25" s="157"/>
      <c r="Y25" s="648"/>
      <c r="Z25" s="649"/>
      <c r="AA25" s="649"/>
      <c r="AB25" s="649"/>
      <c r="AC25" s="649"/>
      <c r="AD25" s="155" t="s">
        <v>1339</v>
      </c>
      <c r="AE25" s="467"/>
      <c r="AF25" s="467"/>
      <c r="AG25" s="467"/>
      <c r="AH25" s="467"/>
      <c r="AI25" s="467"/>
      <c r="AJ25" s="458" t="s">
        <v>1180</v>
      </c>
      <c r="AK25" s="458"/>
      <c r="AL25" s="458"/>
      <c r="AM25" s="458"/>
      <c r="AN25" s="459"/>
      <c r="AO25" s="139"/>
    </row>
    <row r="26" spans="1:43" ht="8.25" customHeight="1">
      <c r="A26" s="127"/>
      <c r="B26" s="124"/>
      <c r="C26" s="174"/>
      <c r="D26" s="175"/>
      <c r="E26" s="175"/>
      <c r="G26" s="176"/>
      <c r="H26" s="176"/>
      <c r="I26" s="176"/>
      <c r="J26" s="176"/>
      <c r="K26" s="176"/>
      <c r="L26" s="177"/>
      <c r="M26" s="178"/>
      <c r="N26" s="178"/>
      <c r="O26" s="178"/>
      <c r="P26" s="178"/>
      <c r="Q26" s="178"/>
      <c r="R26" s="179"/>
      <c r="S26" s="179"/>
      <c r="T26" s="179"/>
      <c r="U26" s="179"/>
      <c r="V26" s="179"/>
      <c r="W26" s="177"/>
      <c r="X26" s="177"/>
      <c r="Y26" s="176"/>
      <c r="Z26" s="176"/>
      <c r="AA26" s="176"/>
      <c r="AB26" s="176"/>
      <c r="AC26" s="176"/>
      <c r="AD26" s="177"/>
      <c r="AE26" s="178"/>
      <c r="AF26" s="178"/>
      <c r="AG26" s="178"/>
      <c r="AH26" s="178"/>
      <c r="AI26" s="178"/>
      <c r="AJ26" s="179"/>
      <c r="AK26" s="179"/>
      <c r="AL26" s="179"/>
      <c r="AM26" s="179"/>
      <c r="AN26" s="179"/>
      <c r="AO26" s="124"/>
    </row>
    <row r="27" spans="1:43" ht="12.75" customHeight="1">
      <c r="A27" s="127"/>
      <c r="B27" s="639" t="s">
        <v>1384</v>
      </c>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39"/>
      <c r="AA27" s="639"/>
      <c r="AB27" s="639"/>
      <c r="AC27" s="639"/>
      <c r="AD27" s="639"/>
      <c r="AE27" s="639"/>
      <c r="AF27" s="639"/>
      <c r="AG27" s="639"/>
      <c r="AH27" s="639"/>
      <c r="AI27" s="639"/>
      <c r="AJ27" s="639"/>
      <c r="AK27" s="639"/>
      <c r="AL27" s="639"/>
      <c r="AM27" s="639"/>
      <c r="AN27" s="639"/>
      <c r="AO27" s="639"/>
    </row>
    <row r="28" spans="1:43" ht="9.75" customHeight="1">
      <c r="A28" s="127"/>
      <c r="B28" s="124"/>
      <c r="C28" s="663" t="s">
        <v>1519</v>
      </c>
      <c r="D28" s="663"/>
      <c r="E28" s="663"/>
      <c r="F28" s="663"/>
      <c r="G28" s="663"/>
      <c r="H28" s="663"/>
      <c r="I28" s="663"/>
      <c r="J28" s="663"/>
      <c r="K28" s="663"/>
      <c r="L28" s="663"/>
      <c r="M28" s="663"/>
      <c r="N28" s="663"/>
      <c r="O28" s="663"/>
      <c r="P28" s="663"/>
      <c r="Q28" s="663"/>
      <c r="R28" s="663"/>
      <c r="S28" s="663"/>
      <c r="T28" s="663"/>
      <c r="U28" s="663"/>
      <c r="V28" s="663"/>
      <c r="W28" s="227"/>
      <c r="X28" s="546" t="s">
        <v>1520</v>
      </c>
      <c r="Y28" s="546"/>
      <c r="Z28" s="546"/>
      <c r="AA28" s="546"/>
      <c r="AB28" s="546"/>
      <c r="AC28" s="546"/>
      <c r="AD28" s="546"/>
      <c r="AE28" s="546"/>
      <c r="AF28" s="546"/>
      <c r="AG28" s="546"/>
      <c r="AH28" s="546"/>
      <c r="AI28" s="546"/>
      <c r="AJ28" s="546"/>
      <c r="AK28" s="546"/>
      <c r="AL28" s="546"/>
      <c r="AM28" s="546"/>
      <c r="AN28" s="546"/>
      <c r="AO28" s="546"/>
    </row>
    <row r="29" spans="1:43" ht="9.75" customHeight="1" thickBot="1">
      <c r="A29" s="127"/>
      <c r="B29" s="124"/>
      <c r="C29" s="673"/>
      <c r="D29" s="673"/>
      <c r="E29" s="673"/>
      <c r="F29" s="673"/>
      <c r="G29" s="673"/>
      <c r="H29" s="673"/>
      <c r="I29" s="673"/>
      <c r="J29" s="673"/>
      <c r="K29" s="673"/>
      <c r="L29" s="673"/>
      <c r="M29" s="673"/>
      <c r="N29" s="673"/>
      <c r="O29" s="673"/>
      <c r="P29" s="673"/>
      <c r="Q29" s="673"/>
      <c r="R29" s="673"/>
      <c r="S29" s="673"/>
      <c r="T29" s="673"/>
      <c r="U29" s="673"/>
      <c r="V29" s="673"/>
      <c r="W29" s="227"/>
      <c r="X29" s="546"/>
      <c r="Y29" s="546"/>
      <c r="Z29" s="546"/>
      <c r="AA29" s="546"/>
      <c r="AB29" s="546"/>
      <c r="AC29" s="546"/>
      <c r="AD29" s="546"/>
      <c r="AE29" s="546"/>
      <c r="AF29" s="546"/>
      <c r="AG29" s="546"/>
      <c r="AH29" s="546"/>
      <c r="AI29" s="546"/>
      <c r="AJ29" s="546"/>
      <c r="AK29" s="546"/>
      <c r="AL29" s="546"/>
      <c r="AM29" s="546"/>
      <c r="AN29" s="546"/>
      <c r="AO29" s="546"/>
    </row>
    <row r="30" spans="1:43" s="171" customFormat="1" ht="12.75" customHeight="1" thickBot="1">
      <c r="A30" s="167"/>
      <c r="B30" s="168"/>
      <c r="C30" s="640" t="s">
        <v>1522</v>
      </c>
      <c r="D30" s="641"/>
      <c r="E30" s="641"/>
      <c r="F30" s="641"/>
      <c r="G30" s="641"/>
      <c r="H30" s="641"/>
      <c r="I30" s="641"/>
      <c r="J30" s="641"/>
      <c r="K30" s="641"/>
      <c r="L30" s="641"/>
      <c r="M30" s="641"/>
      <c r="N30" s="641"/>
      <c r="O30" s="641"/>
      <c r="P30" s="641"/>
      <c r="Q30" s="641"/>
      <c r="R30" s="641"/>
      <c r="S30" s="641"/>
      <c r="T30" s="641"/>
      <c r="U30" s="641"/>
      <c r="V30" s="169" t="s">
        <v>1165</v>
      </c>
      <c r="W30" s="642" t="s">
        <v>1500</v>
      </c>
      <c r="X30" s="643"/>
      <c r="Y30" s="643"/>
      <c r="Z30" s="643"/>
      <c r="AA30" s="643"/>
      <c r="AB30" s="643"/>
      <c r="AC30" s="643"/>
      <c r="AD30" s="644"/>
      <c r="AE30" s="645" t="s">
        <v>1419</v>
      </c>
      <c r="AF30" s="646"/>
      <c r="AG30" s="646"/>
      <c r="AH30" s="646"/>
      <c r="AI30" s="646"/>
      <c r="AJ30" s="647"/>
      <c r="AK30" s="619">
        <f>IF(AE31="","",IF(AE31=0,-100,((AE31-M31)/M31)*100))</f>
        <v>-100</v>
      </c>
      <c r="AL30" s="620"/>
      <c r="AM30" s="620"/>
      <c r="AN30" s="621"/>
      <c r="AO30" s="170"/>
    </row>
    <row r="31" spans="1:43" ht="25.5" customHeight="1">
      <c r="A31" s="127"/>
      <c r="B31" s="124"/>
      <c r="C31" s="670" t="s">
        <v>1276</v>
      </c>
      <c r="D31" s="670"/>
      <c r="E31" s="670"/>
      <c r="F31" s="124"/>
      <c r="G31" s="671" t="s">
        <v>1182</v>
      </c>
      <c r="H31" s="672"/>
      <c r="I31" s="672"/>
      <c r="J31" s="672"/>
      <c r="K31" s="672"/>
      <c r="L31" s="136" t="s">
        <v>1338</v>
      </c>
      <c r="M31" s="521">
        <f>O39</f>
        <v>0</v>
      </c>
      <c r="N31" s="521"/>
      <c r="O31" s="521"/>
      <c r="P31" s="521"/>
      <c r="Q31" s="521"/>
      <c r="R31" s="458" t="s">
        <v>1180</v>
      </c>
      <c r="S31" s="458"/>
      <c r="T31" s="458"/>
      <c r="U31" s="458"/>
      <c r="V31" s="459"/>
      <c r="W31" s="137"/>
      <c r="X31" s="138"/>
      <c r="Y31" s="557" t="s">
        <v>1485</v>
      </c>
      <c r="Z31" s="558"/>
      <c r="AA31" s="558"/>
      <c r="AB31" s="558"/>
      <c r="AC31" s="558"/>
      <c r="AD31" s="136" t="s">
        <v>1339</v>
      </c>
      <c r="AE31" s="521">
        <f>AG39</f>
        <v>0</v>
      </c>
      <c r="AF31" s="521"/>
      <c r="AG31" s="521"/>
      <c r="AH31" s="521"/>
      <c r="AI31" s="521"/>
      <c r="AJ31" s="458" t="s">
        <v>1180</v>
      </c>
      <c r="AK31" s="458"/>
      <c r="AL31" s="458"/>
      <c r="AM31" s="458"/>
      <c r="AN31" s="459"/>
      <c r="AO31" s="139"/>
    </row>
    <row r="32" spans="1:43" ht="12.75" customHeight="1">
      <c r="A32" s="127"/>
      <c r="B32" s="124"/>
      <c r="C32" s="518"/>
      <c r="D32" s="518"/>
      <c r="E32" s="518"/>
      <c r="F32" s="124"/>
      <c r="G32" s="142"/>
      <c r="H32" s="629"/>
      <c r="I32" s="630"/>
      <c r="J32" s="630"/>
      <c r="K32" s="633" t="s">
        <v>1275</v>
      </c>
      <c r="L32" s="553">
        <v>11</v>
      </c>
      <c r="M32" s="554"/>
      <c r="N32" s="141" t="s">
        <v>1160</v>
      </c>
      <c r="O32" s="552"/>
      <c r="P32" s="552"/>
      <c r="Q32" s="552"/>
      <c r="R32" s="552"/>
      <c r="S32" s="552"/>
      <c r="T32" s="552"/>
      <c r="U32" s="534" t="s">
        <v>1180</v>
      </c>
      <c r="V32" s="535"/>
      <c r="W32" s="142"/>
      <c r="X32" s="143"/>
      <c r="Y32" s="142"/>
      <c r="Z32" s="635">
        <v>2021</v>
      </c>
      <c r="AA32" s="636"/>
      <c r="AB32" s="636"/>
      <c r="AC32" s="624" t="s">
        <v>1275</v>
      </c>
      <c r="AD32" s="553">
        <v>11</v>
      </c>
      <c r="AE32" s="554"/>
      <c r="AF32" s="141" t="s">
        <v>1160</v>
      </c>
      <c r="AG32" s="552"/>
      <c r="AH32" s="552"/>
      <c r="AI32" s="552"/>
      <c r="AJ32" s="552"/>
      <c r="AK32" s="552"/>
      <c r="AL32" s="552"/>
      <c r="AM32" s="534" t="s">
        <v>1180</v>
      </c>
      <c r="AN32" s="535"/>
      <c r="AO32" s="124"/>
    </row>
    <row r="33" spans="1:41" ht="12.75" customHeight="1">
      <c r="A33" s="127"/>
      <c r="B33" s="124"/>
      <c r="C33" s="518"/>
      <c r="D33" s="518"/>
      <c r="E33" s="518"/>
      <c r="F33" s="124"/>
      <c r="G33" s="142"/>
      <c r="H33" s="631"/>
      <c r="I33" s="632"/>
      <c r="J33" s="632"/>
      <c r="K33" s="634"/>
      <c r="L33" s="498">
        <v>12</v>
      </c>
      <c r="M33" s="499"/>
      <c r="N33" s="145" t="s">
        <v>1160</v>
      </c>
      <c r="O33" s="500"/>
      <c r="P33" s="500"/>
      <c r="Q33" s="500"/>
      <c r="R33" s="500"/>
      <c r="S33" s="500"/>
      <c r="T33" s="500"/>
      <c r="U33" s="490" t="s">
        <v>1180</v>
      </c>
      <c r="V33" s="491"/>
      <c r="W33" s="142"/>
      <c r="X33" s="143"/>
      <c r="Y33" s="142"/>
      <c r="Z33" s="637"/>
      <c r="AA33" s="638"/>
      <c r="AB33" s="638"/>
      <c r="AC33" s="625"/>
      <c r="AD33" s="498">
        <v>12</v>
      </c>
      <c r="AE33" s="499"/>
      <c r="AF33" s="145" t="s">
        <v>1160</v>
      </c>
      <c r="AG33" s="500"/>
      <c r="AH33" s="500"/>
      <c r="AI33" s="500"/>
      <c r="AJ33" s="500"/>
      <c r="AK33" s="500"/>
      <c r="AL33" s="500"/>
      <c r="AM33" s="490" t="s">
        <v>1180</v>
      </c>
      <c r="AN33" s="491"/>
      <c r="AO33" s="124"/>
    </row>
    <row r="34" spans="1:41" ht="12.75" customHeight="1">
      <c r="A34" s="127"/>
      <c r="B34" s="124"/>
      <c r="C34" s="518"/>
      <c r="D34" s="518"/>
      <c r="E34" s="518"/>
      <c r="F34" s="124"/>
      <c r="G34" s="142"/>
      <c r="H34" s="511"/>
      <c r="I34" s="512"/>
      <c r="J34" s="512"/>
      <c r="K34" s="665" t="s">
        <v>1521</v>
      </c>
      <c r="L34" s="498">
        <v>1</v>
      </c>
      <c r="M34" s="499"/>
      <c r="N34" s="145" t="s">
        <v>1160</v>
      </c>
      <c r="O34" s="500"/>
      <c r="P34" s="500"/>
      <c r="Q34" s="500"/>
      <c r="R34" s="500"/>
      <c r="S34" s="500"/>
      <c r="T34" s="500"/>
      <c r="U34" s="490" t="s">
        <v>1180</v>
      </c>
      <c r="V34" s="491"/>
      <c r="W34" s="142"/>
      <c r="X34" s="143"/>
      <c r="Y34" s="142"/>
      <c r="Z34" s="605">
        <v>2022</v>
      </c>
      <c r="AA34" s="606"/>
      <c r="AB34" s="606"/>
      <c r="AC34" s="626" t="s">
        <v>1521</v>
      </c>
      <c r="AD34" s="498">
        <v>1</v>
      </c>
      <c r="AE34" s="499"/>
      <c r="AF34" s="145" t="s">
        <v>1160</v>
      </c>
      <c r="AG34" s="500"/>
      <c r="AH34" s="500"/>
      <c r="AI34" s="500"/>
      <c r="AJ34" s="500"/>
      <c r="AK34" s="500"/>
      <c r="AL34" s="500"/>
      <c r="AM34" s="490" t="s">
        <v>1180</v>
      </c>
      <c r="AN34" s="491"/>
      <c r="AO34" s="124"/>
    </row>
    <row r="35" spans="1:41" ht="12.75" customHeight="1">
      <c r="A35" s="127"/>
      <c r="B35" s="124"/>
      <c r="C35" s="518"/>
      <c r="D35" s="518"/>
      <c r="E35" s="518"/>
      <c r="F35" s="124"/>
      <c r="G35" s="142"/>
      <c r="H35" s="513"/>
      <c r="I35" s="514"/>
      <c r="J35" s="514"/>
      <c r="K35" s="666"/>
      <c r="L35" s="498">
        <v>2</v>
      </c>
      <c r="M35" s="499"/>
      <c r="N35" s="145" t="s">
        <v>1160</v>
      </c>
      <c r="O35" s="500"/>
      <c r="P35" s="500"/>
      <c r="Q35" s="500"/>
      <c r="R35" s="500"/>
      <c r="S35" s="500"/>
      <c r="T35" s="500"/>
      <c r="U35" s="490" t="s">
        <v>1180</v>
      </c>
      <c r="V35" s="491"/>
      <c r="W35" s="142"/>
      <c r="X35" s="143"/>
      <c r="Y35" s="142"/>
      <c r="Z35" s="607"/>
      <c r="AA35" s="608"/>
      <c r="AB35" s="608"/>
      <c r="AC35" s="627"/>
      <c r="AD35" s="498">
        <v>2</v>
      </c>
      <c r="AE35" s="499"/>
      <c r="AF35" s="145" t="s">
        <v>1160</v>
      </c>
      <c r="AG35" s="500"/>
      <c r="AH35" s="500"/>
      <c r="AI35" s="500"/>
      <c r="AJ35" s="500"/>
      <c r="AK35" s="500"/>
      <c r="AL35" s="500"/>
      <c r="AM35" s="490" t="s">
        <v>1180</v>
      </c>
      <c r="AN35" s="491"/>
      <c r="AO35" s="124"/>
    </row>
    <row r="36" spans="1:41" ht="12.75" customHeight="1">
      <c r="A36" s="127"/>
      <c r="B36" s="124"/>
      <c r="C36" s="518"/>
      <c r="D36" s="518"/>
      <c r="E36" s="518"/>
      <c r="F36" s="124"/>
      <c r="G36" s="142"/>
      <c r="H36" s="513"/>
      <c r="I36" s="514"/>
      <c r="J36" s="514"/>
      <c r="K36" s="666"/>
      <c r="L36" s="498">
        <v>3</v>
      </c>
      <c r="M36" s="499"/>
      <c r="N36" s="145" t="s">
        <v>1160</v>
      </c>
      <c r="O36" s="500"/>
      <c r="P36" s="500"/>
      <c r="Q36" s="500"/>
      <c r="R36" s="500"/>
      <c r="S36" s="500"/>
      <c r="T36" s="500"/>
      <c r="U36" s="490" t="s">
        <v>1180</v>
      </c>
      <c r="V36" s="491"/>
      <c r="W36" s="142"/>
      <c r="X36" s="143"/>
      <c r="Y36" s="142"/>
      <c r="Z36" s="607"/>
      <c r="AA36" s="608"/>
      <c r="AB36" s="608"/>
      <c r="AC36" s="627"/>
      <c r="AD36" s="498">
        <v>3</v>
      </c>
      <c r="AE36" s="499"/>
      <c r="AF36" s="145" t="s">
        <v>1160</v>
      </c>
      <c r="AG36" s="500"/>
      <c r="AH36" s="500"/>
      <c r="AI36" s="500"/>
      <c r="AJ36" s="500"/>
      <c r="AK36" s="500"/>
      <c r="AL36" s="500"/>
      <c r="AM36" s="490" t="s">
        <v>1180</v>
      </c>
      <c r="AN36" s="491"/>
      <c r="AO36" s="124"/>
    </row>
    <row r="37" spans="1:41" ht="12.75" customHeight="1">
      <c r="A37" s="127"/>
      <c r="B37" s="124"/>
      <c r="C37" s="518"/>
      <c r="D37" s="518"/>
      <c r="E37" s="518"/>
      <c r="F37" s="124"/>
      <c r="G37" s="142"/>
      <c r="H37" s="513"/>
      <c r="I37" s="514"/>
      <c r="J37" s="514"/>
      <c r="K37" s="666"/>
      <c r="L37" s="498">
        <v>4</v>
      </c>
      <c r="M37" s="499"/>
      <c r="N37" s="145" t="s">
        <v>1160</v>
      </c>
      <c r="O37" s="500"/>
      <c r="P37" s="500"/>
      <c r="Q37" s="500"/>
      <c r="R37" s="500"/>
      <c r="S37" s="500"/>
      <c r="T37" s="500"/>
      <c r="U37" s="490" t="s">
        <v>1180</v>
      </c>
      <c r="V37" s="491"/>
      <c r="W37" s="142"/>
      <c r="X37" s="143"/>
      <c r="Y37" s="142"/>
      <c r="Z37" s="607"/>
      <c r="AA37" s="608"/>
      <c r="AB37" s="608"/>
      <c r="AC37" s="627"/>
      <c r="AD37" s="498">
        <v>4</v>
      </c>
      <c r="AE37" s="499"/>
      <c r="AF37" s="145" t="s">
        <v>1160</v>
      </c>
      <c r="AG37" s="500"/>
      <c r="AH37" s="500"/>
      <c r="AI37" s="500"/>
      <c r="AJ37" s="500"/>
      <c r="AK37" s="500"/>
      <c r="AL37" s="500"/>
      <c r="AM37" s="490" t="s">
        <v>1180</v>
      </c>
      <c r="AN37" s="491"/>
      <c r="AO37" s="124"/>
    </row>
    <row r="38" spans="1:41" ht="12.75" customHeight="1">
      <c r="A38" s="127"/>
      <c r="B38" s="124"/>
      <c r="C38" s="492"/>
      <c r="D38" s="492"/>
      <c r="E38" s="492"/>
      <c r="F38" s="124"/>
      <c r="G38" s="142"/>
      <c r="H38" s="515"/>
      <c r="I38" s="516"/>
      <c r="J38" s="516"/>
      <c r="K38" s="667"/>
      <c r="L38" s="668">
        <v>5</v>
      </c>
      <c r="M38" s="669"/>
      <c r="N38" s="172" t="s">
        <v>1160</v>
      </c>
      <c r="O38" s="495"/>
      <c r="P38" s="495"/>
      <c r="Q38" s="495"/>
      <c r="R38" s="495"/>
      <c r="S38" s="495"/>
      <c r="T38" s="495"/>
      <c r="U38" s="496" t="s">
        <v>1180</v>
      </c>
      <c r="V38" s="497"/>
      <c r="W38" s="142"/>
      <c r="X38" s="143"/>
      <c r="Y38" s="142"/>
      <c r="Z38" s="609"/>
      <c r="AA38" s="610"/>
      <c r="AB38" s="610"/>
      <c r="AC38" s="628"/>
      <c r="AD38" s="668">
        <v>5</v>
      </c>
      <c r="AE38" s="669"/>
      <c r="AF38" s="172" t="s">
        <v>1160</v>
      </c>
      <c r="AG38" s="495"/>
      <c r="AH38" s="495"/>
      <c r="AI38" s="495"/>
      <c r="AJ38" s="495"/>
      <c r="AK38" s="495"/>
      <c r="AL38" s="495"/>
      <c r="AM38" s="496" t="s">
        <v>1180</v>
      </c>
      <c r="AN38" s="497"/>
      <c r="AO38" s="124"/>
    </row>
    <row r="39" spans="1:41" s="151" customFormat="1" ht="12.75" customHeight="1">
      <c r="A39" s="127"/>
      <c r="B39" s="130"/>
      <c r="C39" s="130"/>
      <c r="D39" s="130"/>
      <c r="E39" s="130"/>
      <c r="F39" s="130"/>
      <c r="G39" s="148"/>
      <c r="H39" s="221"/>
      <c r="I39" s="222"/>
      <c r="J39" s="222"/>
      <c r="K39" s="258"/>
      <c r="L39" s="622" t="s">
        <v>1278</v>
      </c>
      <c r="M39" s="623"/>
      <c r="N39" s="358"/>
      <c r="O39" s="479">
        <f>SUM(O32:T38)</f>
        <v>0</v>
      </c>
      <c r="P39" s="479"/>
      <c r="Q39" s="479"/>
      <c r="R39" s="479"/>
      <c r="S39" s="479"/>
      <c r="T39" s="479"/>
      <c r="U39" s="480" t="s">
        <v>1180</v>
      </c>
      <c r="V39" s="481"/>
      <c r="W39" s="148"/>
      <c r="X39" s="149"/>
      <c r="Y39" s="173"/>
      <c r="Z39" s="259"/>
      <c r="AA39" s="260"/>
      <c r="AB39" s="260"/>
      <c r="AC39" s="257"/>
      <c r="AD39" s="622" t="s">
        <v>1278</v>
      </c>
      <c r="AE39" s="623"/>
      <c r="AF39" s="358"/>
      <c r="AG39" s="479">
        <f>SUM(AG32:AL38)</f>
        <v>0</v>
      </c>
      <c r="AH39" s="479"/>
      <c r="AI39" s="479"/>
      <c r="AJ39" s="479"/>
      <c r="AK39" s="479"/>
      <c r="AL39" s="479"/>
      <c r="AM39" s="480" t="s">
        <v>1180</v>
      </c>
      <c r="AN39" s="481"/>
      <c r="AO39" s="124"/>
    </row>
    <row r="40" spans="1:41" ht="7.5" customHeight="1">
      <c r="A40" s="127"/>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24"/>
      <c r="AL40" s="124"/>
      <c r="AM40" s="124"/>
      <c r="AN40" s="124"/>
      <c r="AO40" s="124"/>
    </row>
    <row r="41" spans="1:41" ht="14.25" customHeight="1">
      <c r="A41" s="127"/>
      <c r="B41" s="152"/>
      <c r="C41" s="618" t="s">
        <v>1340</v>
      </c>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18"/>
      <c r="AL41" s="618"/>
      <c r="AM41" s="618"/>
      <c r="AN41" s="618"/>
      <c r="AO41" s="153"/>
    </row>
    <row r="42" spans="1:41" ht="14.25" customHeight="1" thickBot="1">
      <c r="A42" s="127"/>
      <c r="B42" s="152"/>
      <c r="C42" s="618" t="s">
        <v>1548</v>
      </c>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18"/>
      <c r="AL42" s="618"/>
      <c r="AM42" s="618"/>
      <c r="AN42" s="618"/>
      <c r="AO42" s="153"/>
    </row>
    <row r="43" spans="1:41" ht="17.25" customHeight="1" thickBot="1">
      <c r="A43" s="127"/>
      <c r="B43" s="130"/>
      <c r="C43" s="548" t="s">
        <v>1523</v>
      </c>
      <c r="D43" s="549"/>
      <c r="E43" s="549"/>
      <c r="F43" s="549"/>
      <c r="G43" s="549"/>
      <c r="H43" s="549"/>
      <c r="I43" s="549"/>
      <c r="J43" s="549"/>
      <c r="K43" s="549"/>
      <c r="L43" s="549"/>
      <c r="M43" s="549"/>
      <c r="N43" s="549"/>
      <c r="O43" s="549"/>
      <c r="P43" s="549"/>
      <c r="Q43" s="549"/>
      <c r="R43" s="549"/>
      <c r="S43" s="549"/>
      <c r="T43" s="549"/>
      <c r="U43" s="549"/>
      <c r="V43" s="135" t="s">
        <v>1165</v>
      </c>
      <c r="W43" s="471" t="s">
        <v>1500</v>
      </c>
      <c r="X43" s="472"/>
      <c r="Y43" s="472"/>
      <c r="Z43" s="472"/>
      <c r="AA43" s="472"/>
      <c r="AB43" s="472"/>
      <c r="AC43" s="472"/>
      <c r="AD43" s="473"/>
      <c r="AE43" s="474" t="s">
        <v>1419</v>
      </c>
      <c r="AF43" s="475"/>
      <c r="AG43" s="475"/>
      <c r="AH43" s="475"/>
      <c r="AI43" s="475"/>
      <c r="AJ43" s="476"/>
      <c r="AK43" s="619" t="str">
        <f>IF(AE44="","",IF(AE44=0,-100,((AE44-M44)/M44)*100))</f>
        <v/>
      </c>
      <c r="AL43" s="620"/>
      <c r="AM43" s="620"/>
      <c r="AN43" s="621"/>
      <c r="AO43" s="124"/>
    </row>
    <row r="44" spans="1:41" ht="13.5">
      <c r="A44" s="127"/>
      <c r="B44" s="124"/>
      <c r="C44" s="463" t="s">
        <v>1383</v>
      </c>
      <c r="D44" s="464"/>
      <c r="E44" s="464"/>
      <c r="F44" s="154"/>
      <c r="G44" s="648"/>
      <c r="H44" s="649"/>
      <c r="I44" s="649"/>
      <c r="J44" s="649"/>
      <c r="K44" s="649"/>
      <c r="L44" s="155" t="s">
        <v>1338</v>
      </c>
      <c r="M44" s="467"/>
      <c r="N44" s="467"/>
      <c r="O44" s="467"/>
      <c r="P44" s="467"/>
      <c r="Q44" s="467"/>
      <c r="R44" s="458" t="s">
        <v>1180</v>
      </c>
      <c r="S44" s="458"/>
      <c r="T44" s="458"/>
      <c r="U44" s="458"/>
      <c r="V44" s="459"/>
      <c r="W44" s="156"/>
      <c r="X44" s="157"/>
      <c r="Y44" s="648"/>
      <c r="Z44" s="649"/>
      <c r="AA44" s="649"/>
      <c r="AB44" s="649"/>
      <c r="AC44" s="649"/>
      <c r="AD44" s="155" t="s">
        <v>1339</v>
      </c>
      <c r="AE44" s="467"/>
      <c r="AF44" s="467"/>
      <c r="AG44" s="467"/>
      <c r="AH44" s="467"/>
      <c r="AI44" s="467"/>
      <c r="AJ44" s="458" t="s">
        <v>1180</v>
      </c>
      <c r="AK44" s="458"/>
      <c r="AL44" s="458"/>
      <c r="AM44" s="458"/>
      <c r="AN44" s="459"/>
      <c r="AO44" s="139"/>
    </row>
    <row r="45" spans="1:41" ht="13.5">
      <c r="A45" s="127"/>
      <c r="B45" s="124"/>
      <c r="C45" s="174"/>
      <c r="D45" s="180"/>
      <c r="E45" s="180"/>
      <c r="F45" s="124"/>
      <c r="G45" s="181"/>
      <c r="H45" s="181"/>
      <c r="I45" s="181"/>
      <c r="J45" s="181"/>
      <c r="K45" s="181"/>
      <c r="L45" s="130"/>
      <c r="M45" s="182"/>
      <c r="N45" s="182"/>
      <c r="O45" s="182"/>
      <c r="P45" s="182"/>
      <c r="Q45" s="182"/>
      <c r="R45" s="152"/>
      <c r="S45" s="152"/>
      <c r="T45" s="152"/>
      <c r="U45" s="152"/>
      <c r="V45" s="152"/>
      <c r="W45" s="130"/>
      <c r="X45" s="130"/>
      <c r="Y45" s="181"/>
      <c r="Z45" s="181"/>
      <c r="AA45" s="181"/>
      <c r="AB45" s="181"/>
      <c r="AC45" s="181"/>
      <c r="AD45" s="130"/>
      <c r="AE45" s="182"/>
      <c r="AF45" s="182"/>
      <c r="AG45" s="182"/>
      <c r="AH45" s="182"/>
      <c r="AI45" s="182"/>
      <c r="AJ45" s="152"/>
      <c r="AK45" s="152"/>
      <c r="AL45" s="152"/>
      <c r="AM45" s="152"/>
      <c r="AN45" s="152"/>
      <c r="AO45" s="124"/>
    </row>
    <row r="46" spans="1:41" ht="12.75" customHeight="1">
      <c r="A46" s="127"/>
      <c r="B46" s="639" t="s">
        <v>1385</v>
      </c>
      <c r="C46" s="639"/>
      <c r="D46" s="639"/>
      <c r="E46" s="639"/>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row>
    <row r="47" spans="1:41" ht="9.75" customHeight="1">
      <c r="A47" s="127"/>
      <c r="B47" s="124"/>
      <c r="C47" s="663" t="s">
        <v>1519</v>
      </c>
      <c r="D47" s="663"/>
      <c r="E47" s="663"/>
      <c r="F47" s="663"/>
      <c r="G47" s="663"/>
      <c r="H47" s="663"/>
      <c r="I47" s="663"/>
      <c r="J47" s="663"/>
      <c r="K47" s="663"/>
      <c r="L47" s="663"/>
      <c r="M47" s="663"/>
      <c r="N47" s="663"/>
      <c r="O47" s="663"/>
      <c r="P47" s="663"/>
      <c r="Q47" s="663"/>
      <c r="R47" s="663"/>
      <c r="S47" s="663"/>
      <c r="T47" s="663"/>
      <c r="U47" s="663"/>
      <c r="V47" s="663"/>
      <c r="W47" s="359"/>
      <c r="X47" s="664" t="s">
        <v>1541</v>
      </c>
      <c r="Y47" s="664"/>
      <c r="Z47" s="664"/>
      <c r="AA47" s="664"/>
      <c r="AB47" s="664"/>
      <c r="AC47" s="664"/>
      <c r="AD47" s="664"/>
      <c r="AE47" s="664"/>
      <c r="AF47" s="664"/>
      <c r="AG47" s="664"/>
      <c r="AH47" s="664"/>
      <c r="AI47" s="664"/>
      <c r="AJ47" s="664"/>
      <c r="AK47" s="664"/>
      <c r="AL47" s="664"/>
      <c r="AM47" s="664"/>
      <c r="AN47" s="664"/>
      <c r="AO47" s="664"/>
    </row>
    <row r="48" spans="1:41" ht="9.75" customHeight="1">
      <c r="A48" s="127"/>
      <c r="B48" s="124"/>
      <c r="C48" s="663"/>
      <c r="D48" s="663"/>
      <c r="E48" s="663"/>
      <c r="F48" s="663"/>
      <c r="G48" s="663"/>
      <c r="H48" s="663"/>
      <c r="I48" s="663"/>
      <c r="J48" s="663"/>
      <c r="K48" s="663"/>
      <c r="L48" s="663"/>
      <c r="M48" s="663"/>
      <c r="N48" s="663"/>
      <c r="O48" s="663"/>
      <c r="P48" s="663"/>
      <c r="Q48" s="663"/>
      <c r="R48" s="663"/>
      <c r="S48" s="663"/>
      <c r="T48" s="663"/>
      <c r="U48" s="663"/>
      <c r="V48" s="663"/>
      <c r="W48" s="359"/>
      <c r="X48" s="664"/>
      <c r="Y48" s="664"/>
      <c r="Z48" s="664"/>
      <c r="AA48" s="664"/>
      <c r="AB48" s="664"/>
      <c r="AC48" s="664"/>
      <c r="AD48" s="664"/>
      <c r="AE48" s="664"/>
      <c r="AF48" s="664"/>
      <c r="AG48" s="664"/>
      <c r="AH48" s="664"/>
      <c r="AI48" s="664"/>
      <c r="AJ48" s="664"/>
      <c r="AK48" s="664"/>
      <c r="AL48" s="664"/>
      <c r="AM48" s="664"/>
      <c r="AN48" s="664"/>
      <c r="AO48" s="664"/>
    </row>
    <row r="49" spans="1:41" ht="12.75" customHeight="1">
      <c r="A49" s="127"/>
      <c r="B49" s="124"/>
      <c r="C49" s="662"/>
      <c r="D49" s="662"/>
      <c r="E49" s="662"/>
      <c r="F49" s="124"/>
      <c r="G49" s="143"/>
      <c r="H49" s="629"/>
      <c r="I49" s="630"/>
      <c r="J49" s="630"/>
      <c r="K49" s="633" t="s">
        <v>1275</v>
      </c>
      <c r="L49" s="553">
        <v>11</v>
      </c>
      <c r="M49" s="554"/>
      <c r="N49" s="141" t="s">
        <v>1160</v>
      </c>
      <c r="O49" s="552">
        <f>O12-O32</f>
        <v>0</v>
      </c>
      <c r="P49" s="552"/>
      <c r="Q49" s="552"/>
      <c r="R49" s="552"/>
      <c r="S49" s="552"/>
      <c r="T49" s="552"/>
      <c r="U49" s="534" t="s">
        <v>1180</v>
      </c>
      <c r="V49" s="535"/>
      <c r="W49" s="137"/>
      <c r="X49" s="183"/>
      <c r="Y49" s="138"/>
      <c r="Z49" s="635">
        <v>2021</v>
      </c>
      <c r="AA49" s="636"/>
      <c r="AB49" s="636"/>
      <c r="AC49" s="624" t="s">
        <v>1275</v>
      </c>
      <c r="AD49" s="553">
        <v>11</v>
      </c>
      <c r="AE49" s="554"/>
      <c r="AF49" s="141" t="s">
        <v>1160</v>
      </c>
      <c r="AG49" s="552">
        <f>AG12-AG32</f>
        <v>0</v>
      </c>
      <c r="AH49" s="552"/>
      <c r="AI49" s="552"/>
      <c r="AJ49" s="552"/>
      <c r="AK49" s="552"/>
      <c r="AL49" s="552"/>
      <c r="AM49" s="534" t="s">
        <v>1180</v>
      </c>
      <c r="AN49" s="535"/>
      <c r="AO49" s="124"/>
    </row>
    <row r="50" spans="1:41" ht="12.75" customHeight="1">
      <c r="A50" s="127"/>
      <c r="B50" s="124"/>
      <c r="C50" s="662"/>
      <c r="D50" s="662"/>
      <c r="E50" s="662"/>
      <c r="F50" s="124"/>
      <c r="G50" s="143"/>
      <c r="H50" s="631"/>
      <c r="I50" s="632"/>
      <c r="J50" s="632"/>
      <c r="K50" s="634"/>
      <c r="L50" s="498">
        <v>12</v>
      </c>
      <c r="M50" s="499"/>
      <c r="N50" s="145" t="s">
        <v>1160</v>
      </c>
      <c r="O50" s="500">
        <f>O13-O33</f>
        <v>0</v>
      </c>
      <c r="P50" s="500"/>
      <c r="Q50" s="500"/>
      <c r="R50" s="500"/>
      <c r="S50" s="500"/>
      <c r="T50" s="500"/>
      <c r="U50" s="490" t="s">
        <v>1180</v>
      </c>
      <c r="V50" s="491"/>
      <c r="W50" s="142"/>
      <c r="X50" s="130"/>
      <c r="Y50" s="143"/>
      <c r="Z50" s="637"/>
      <c r="AA50" s="638"/>
      <c r="AB50" s="638"/>
      <c r="AC50" s="625"/>
      <c r="AD50" s="498">
        <v>12</v>
      </c>
      <c r="AE50" s="499"/>
      <c r="AF50" s="145" t="s">
        <v>1160</v>
      </c>
      <c r="AG50" s="500">
        <f>AG13-AG33</f>
        <v>0</v>
      </c>
      <c r="AH50" s="500"/>
      <c r="AI50" s="500"/>
      <c r="AJ50" s="500"/>
      <c r="AK50" s="500"/>
      <c r="AL50" s="500"/>
      <c r="AM50" s="490" t="s">
        <v>1180</v>
      </c>
      <c r="AN50" s="491"/>
      <c r="AO50" s="124"/>
    </row>
    <row r="51" spans="1:41" ht="12.75" customHeight="1">
      <c r="A51" s="127"/>
      <c r="B51" s="124"/>
      <c r="C51" s="662"/>
      <c r="D51" s="662"/>
      <c r="E51" s="662"/>
      <c r="F51" s="124"/>
      <c r="G51" s="143"/>
      <c r="H51" s="511"/>
      <c r="I51" s="512"/>
      <c r="J51" s="512"/>
      <c r="K51" s="665" t="s">
        <v>1521</v>
      </c>
      <c r="L51" s="498">
        <v>1</v>
      </c>
      <c r="M51" s="499"/>
      <c r="N51" s="145" t="s">
        <v>1160</v>
      </c>
      <c r="O51" s="500">
        <f t="shared" ref="O51:O54" si="0">O14-O34</f>
        <v>0</v>
      </c>
      <c r="P51" s="500"/>
      <c r="Q51" s="500"/>
      <c r="R51" s="500"/>
      <c r="S51" s="500"/>
      <c r="T51" s="500"/>
      <c r="U51" s="490" t="s">
        <v>1180</v>
      </c>
      <c r="V51" s="491"/>
      <c r="W51" s="142"/>
      <c r="X51" s="130"/>
      <c r="Y51" s="143"/>
      <c r="Z51" s="605">
        <v>2022</v>
      </c>
      <c r="AA51" s="606"/>
      <c r="AB51" s="606"/>
      <c r="AC51" s="626" t="s">
        <v>1275</v>
      </c>
      <c r="AD51" s="498">
        <v>1</v>
      </c>
      <c r="AE51" s="499"/>
      <c r="AF51" s="145" t="s">
        <v>1160</v>
      </c>
      <c r="AG51" s="500">
        <f t="shared" ref="AG51:AG54" si="1">AG14-AG34</f>
        <v>0</v>
      </c>
      <c r="AH51" s="500"/>
      <c r="AI51" s="500"/>
      <c r="AJ51" s="500"/>
      <c r="AK51" s="500"/>
      <c r="AL51" s="500"/>
      <c r="AM51" s="490" t="s">
        <v>1180</v>
      </c>
      <c r="AN51" s="491"/>
      <c r="AO51" s="124"/>
    </row>
    <row r="52" spans="1:41" ht="12.75" customHeight="1">
      <c r="A52" s="127"/>
      <c r="B52" s="124"/>
      <c r="C52" s="662"/>
      <c r="D52" s="662"/>
      <c r="E52" s="662"/>
      <c r="F52" s="124"/>
      <c r="G52" s="143"/>
      <c r="H52" s="513"/>
      <c r="I52" s="514"/>
      <c r="J52" s="514"/>
      <c r="K52" s="666"/>
      <c r="L52" s="498">
        <v>2</v>
      </c>
      <c r="M52" s="499"/>
      <c r="N52" s="145" t="s">
        <v>1160</v>
      </c>
      <c r="O52" s="500">
        <f t="shared" si="0"/>
        <v>0</v>
      </c>
      <c r="P52" s="500"/>
      <c r="Q52" s="500"/>
      <c r="R52" s="500"/>
      <c r="S52" s="500"/>
      <c r="T52" s="500"/>
      <c r="U52" s="490" t="s">
        <v>1180</v>
      </c>
      <c r="V52" s="491"/>
      <c r="W52" s="142"/>
      <c r="X52" s="130"/>
      <c r="Y52" s="143"/>
      <c r="Z52" s="607"/>
      <c r="AA52" s="608"/>
      <c r="AB52" s="608"/>
      <c r="AC52" s="627"/>
      <c r="AD52" s="498">
        <v>2</v>
      </c>
      <c r="AE52" s="499"/>
      <c r="AF52" s="145" t="s">
        <v>1160</v>
      </c>
      <c r="AG52" s="500">
        <f t="shared" si="1"/>
        <v>0</v>
      </c>
      <c r="AH52" s="500"/>
      <c r="AI52" s="500"/>
      <c r="AJ52" s="500"/>
      <c r="AK52" s="500"/>
      <c r="AL52" s="500"/>
      <c r="AM52" s="490" t="s">
        <v>1180</v>
      </c>
      <c r="AN52" s="491"/>
      <c r="AO52" s="124"/>
    </row>
    <row r="53" spans="1:41" ht="12.75" customHeight="1">
      <c r="A53" s="127"/>
      <c r="B53" s="124"/>
      <c r="C53" s="662"/>
      <c r="D53" s="662"/>
      <c r="E53" s="662"/>
      <c r="F53" s="124"/>
      <c r="G53" s="143"/>
      <c r="H53" s="513"/>
      <c r="I53" s="514"/>
      <c r="J53" s="514"/>
      <c r="K53" s="666"/>
      <c r="L53" s="498">
        <v>3</v>
      </c>
      <c r="M53" s="499"/>
      <c r="N53" s="145" t="s">
        <v>1160</v>
      </c>
      <c r="O53" s="500">
        <f t="shared" si="0"/>
        <v>0</v>
      </c>
      <c r="P53" s="500"/>
      <c r="Q53" s="500"/>
      <c r="R53" s="500"/>
      <c r="S53" s="500"/>
      <c r="T53" s="500"/>
      <c r="U53" s="490" t="s">
        <v>1180</v>
      </c>
      <c r="V53" s="491"/>
      <c r="W53" s="142"/>
      <c r="X53" s="130"/>
      <c r="Y53" s="143"/>
      <c r="Z53" s="607"/>
      <c r="AA53" s="608"/>
      <c r="AB53" s="608"/>
      <c r="AC53" s="627"/>
      <c r="AD53" s="498">
        <v>3</v>
      </c>
      <c r="AE53" s="499"/>
      <c r="AF53" s="145" t="s">
        <v>1160</v>
      </c>
      <c r="AG53" s="500">
        <f t="shared" si="1"/>
        <v>0</v>
      </c>
      <c r="AH53" s="500"/>
      <c r="AI53" s="500"/>
      <c r="AJ53" s="500"/>
      <c r="AK53" s="500"/>
      <c r="AL53" s="500"/>
      <c r="AM53" s="490" t="s">
        <v>1180</v>
      </c>
      <c r="AN53" s="491"/>
      <c r="AO53" s="124"/>
    </row>
    <row r="54" spans="1:41" ht="12.75" customHeight="1">
      <c r="A54" s="127"/>
      <c r="B54" s="124"/>
      <c r="C54" s="662"/>
      <c r="D54" s="662"/>
      <c r="E54" s="662"/>
      <c r="F54" s="124"/>
      <c r="G54" s="143"/>
      <c r="H54" s="513"/>
      <c r="I54" s="514"/>
      <c r="J54" s="514"/>
      <c r="K54" s="666"/>
      <c r="L54" s="498">
        <v>4</v>
      </c>
      <c r="M54" s="499"/>
      <c r="N54" s="145" t="s">
        <v>1160</v>
      </c>
      <c r="O54" s="500">
        <f t="shared" si="0"/>
        <v>0</v>
      </c>
      <c r="P54" s="500"/>
      <c r="Q54" s="500"/>
      <c r="R54" s="500"/>
      <c r="S54" s="500"/>
      <c r="T54" s="500"/>
      <c r="U54" s="490" t="s">
        <v>1180</v>
      </c>
      <c r="V54" s="491"/>
      <c r="W54" s="142"/>
      <c r="X54" s="130"/>
      <c r="Y54" s="143"/>
      <c r="Z54" s="607"/>
      <c r="AA54" s="608"/>
      <c r="AB54" s="608"/>
      <c r="AC54" s="627"/>
      <c r="AD54" s="498">
        <v>4</v>
      </c>
      <c r="AE54" s="499"/>
      <c r="AF54" s="145" t="s">
        <v>1160</v>
      </c>
      <c r="AG54" s="500">
        <f t="shared" si="1"/>
        <v>0</v>
      </c>
      <c r="AH54" s="500"/>
      <c r="AI54" s="500"/>
      <c r="AJ54" s="500"/>
      <c r="AK54" s="500"/>
      <c r="AL54" s="500"/>
      <c r="AM54" s="490" t="s">
        <v>1180</v>
      </c>
      <c r="AN54" s="491"/>
      <c r="AO54" s="124"/>
    </row>
    <row r="55" spans="1:41" ht="12.75" customHeight="1">
      <c r="A55" s="127"/>
      <c r="B55" s="124"/>
      <c r="C55" s="662"/>
      <c r="D55" s="662"/>
      <c r="E55" s="662"/>
      <c r="F55" s="124"/>
      <c r="G55" s="143"/>
      <c r="H55" s="515"/>
      <c r="I55" s="516"/>
      <c r="J55" s="516"/>
      <c r="K55" s="667"/>
      <c r="L55" s="668">
        <v>5</v>
      </c>
      <c r="M55" s="669"/>
      <c r="N55" s="172" t="s">
        <v>1160</v>
      </c>
      <c r="O55" s="495">
        <f>O18-O38</f>
        <v>0</v>
      </c>
      <c r="P55" s="495"/>
      <c r="Q55" s="495"/>
      <c r="R55" s="495"/>
      <c r="S55" s="495"/>
      <c r="T55" s="495"/>
      <c r="U55" s="496" t="s">
        <v>1180</v>
      </c>
      <c r="V55" s="497"/>
      <c r="W55" s="142"/>
      <c r="X55" s="130"/>
      <c r="Y55" s="143"/>
      <c r="Z55" s="609"/>
      <c r="AA55" s="610"/>
      <c r="AB55" s="610"/>
      <c r="AC55" s="628"/>
      <c r="AD55" s="498">
        <v>5</v>
      </c>
      <c r="AE55" s="499"/>
      <c r="AF55" s="172" t="s">
        <v>1160</v>
      </c>
      <c r="AG55" s="495">
        <f>AG18-AG38</f>
        <v>0</v>
      </c>
      <c r="AH55" s="495"/>
      <c r="AI55" s="495"/>
      <c r="AJ55" s="495"/>
      <c r="AK55" s="495"/>
      <c r="AL55" s="495"/>
      <c r="AM55" s="496" t="s">
        <v>1180</v>
      </c>
      <c r="AN55" s="497"/>
      <c r="AO55" s="124"/>
    </row>
    <row r="56" spans="1:41" s="151" customFormat="1" ht="14.25">
      <c r="A56" s="127"/>
      <c r="B56" s="130"/>
      <c r="C56" s="130"/>
      <c r="D56" s="130"/>
      <c r="E56" s="130"/>
      <c r="F56" s="130"/>
      <c r="H56" s="261"/>
      <c r="I56" s="262"/>
      <c r="J56" s="262"/>
      <c r="K56" s="257"/>
      <c r="L56" s="622" t="s">
        <v>1278</v>
      </c>
      <c r="M56" s="623"/>
      <c r="N56" s="360"/>
      <c r="O56" s="479">
        <f>SUM(O49:T55)</f>
        <v>0</v>
      </c>
      <c r="P56" s="479"/>
      <c r="Q56" s="479"/>
      <c r="R56" s="479"/>
      <c r="S56" s="479"/>
      <c r="T56" s="479"/>
      <c r="U56" s="480" t="s">
        <v>1180</v>
      </c>
      <c r="V56" s="481"/>
      <c r="W56" s="184"/>
      <c r="X56" s="185"/>
      <c r="Y56" s="186"/>
      <c r="Z56" s="259"/>
      <c r="AA56" s="260"/>
      <c r="AB56" s="260"/>
      <c r="AC56" s="257"/>
      <c r="AD56" s="660" t="s">
        <v>1278</v>
      </c>
      <c r="AE56" s="661"/>
      <c r="AF56" s="358"/>
      <c r="AG56" s="479">
        <f>SUM(AG49:AL55)</f>
        <v>0</v>
      </c>
      <c r="AH56" s="479"/>
      <c r="AI56" s="479"/>
      <c r="AJ56" s="479"/>
      <c r="AK56" s="479"/>
      <c r="AL56" s="479"/>
      <c r="AM56" s="480" t="s">
        <v>1180</v>
      </c>
      <c r="AN56" s="481"/>
      <c r="AO56" s="124"/>
    </row>
    <row r="57" spans="1:41" ht="17.25">
      <c r="A57" s="159" t="s">
        <v>1169</v>
      </c>
      <c r="B57" s="159"/>
      <c r="C57" s="159"/>
      <c r="D57" s="159"/>
      <c r="E57" s="159"/>
      <c r="F57" s="159"/>
      <c r="G57" s="159"/>
      <c r="H57" s="650" t="s">
        <v>1525</v>
      </c>
      <c r="I57" s="650"/>
      <c r="J57" s="650"/>
      <c r="K57" s="650"/>
      <c r="L57" s="650"/>
      <c r="M57" s="650"/>
      <c r="N57" s="650"/>
      <c r="O57" s="650"/>
      <c r="P57" s="650"/>
      <c r="Q57" s="650"/>
      <c r="R57" s="650"/>
      <c r="S57" s="650"/>
      <c r="T57" s="650"/>
      <c r="U57" s="650"/>
      <c r="V57" s="650"/>
      <c r="W57" s="650"/>
      <c r="X57" s="650"/>
      <c r="Y57" s="650"/>
      <c r="Z57" s="650"/>
      <c r="AA57" s="650"/>
      <c r="AB57" s="650"/>
      <c r="AC57" s="650"/>
      <c r="AD57" s="160"/>
      <c r="AE57" s="160"/>
      <c r="AF57" s="160"/>
      <c r="AG57" s="160"/>
      <c r="AH57" s="160"/>
      <c r="AI57" s="160"/>
      <c r="AJ57" s="160"/>
      <c r="AK57" s="160"/>
      <c r="AL57" s="160"/>
      <c r="AM57" s="160"/>
      <c r="AN57" s="160"/>
      <c r="AO57" s="160"/>
    </row>
    <row r="58" spans="1:41" ht="36.75" customHeight="1">
      <c r="A58" s="651" t="s">
        <v>1386</v>
      </c>
      <c r="B58" s="652"/>
      <c r="C58" s="652"/>
      <c r="D58" s="652"/>
      <c r="E58" s="652"/>
      <c r="F58" s="652"/>
      <c r="G58" s="652"/>
      <c r="H58" s="652"/>
      <c r="I58" s="652"/>
      <c r="J58" s="652"/>
      <c r="K58" s="652"/>
      <c r="L58" s="652"/>
      <c r="M58" s="652"/>
      <c r="N58" s="652"/>
      <c r="O58" s="652"/>
      <c r="P58" s="652"/>
      <c r="Q58" s="653"/>
      <c r="R58" s="161"/>
      <c r="S58" s="161"/>
      <c r="T58" s="462" t="s">
        <v>1174</v>
      </c>
      <c r="U58" s="462"/>
      <c r="V58" s="462"/>
      <c r="W58" s="462"/>
      <c r="X58" s="462"/>
      <c r="Y58" s="462"/>
      <c r="Z58" s="462"/>
      <c r="AA58" s="162"/>
      <c r="AB58" s="447"/>
      <c r="AC58" s="448"/>
      <c r="AD58" s="448"/>
      <c r="AE58" s="448"/>
      <c r="AF58" s="448"/>
      <c r="AG58" s="448"/>
      <c r="AH58" s="448"/>
      <c r="AI58" s="448"/>
      <c r="AJ58" s="448"/>
      <c r="AK58" s="448"/>
      <c r="AL58" s="448"/>
      <c r="AM58" s="448"/>
      <c r="AN58" s="448"/>
      <c r="AO58" s="448"/>
    </row>
    <row r="59" spans="1:41" ht="12.75" customHeight="1">
      <c r="A59" s="654"/>
      <c r="B59" s="655"/>
      <c r="C59" s="655"/>
      <c r="D59" s="655"/>
      <c r="E59" s="655"/>
      <c r="F59" s="655"/>
      <c r="G59" s="655"/>
      <c r="H59" s="655"/>
      <c r="I59" s="655"/>
      <c r="J59" s="655"/>
      <c r="K59" s="655"/>
      <c r="L59" s="655"/>
      <c r="M59" s="655"/>
      <c r="N59" s="655"/>
      <c r="O59" s="655"/>
      <c r="P59" s="655"/>
      <c r="Q59" s="656"/>
      <c r="R59" s="163"/>
      <c r="S59" s="163"/>
      <c r="T59" s="164" t="s">
        <v>1177</v>
      </c>
      <c r="U59" s="164"/>
      <c r="V59" s="164"/>
      <c r="W59" s="164"/>
      <c r="X59" s="164"/>
      <c r="Y59" s="164"/>
      <c r="Z59" s="164"/>
      <c r="AA59" s="163"/>
      <c r="AB59" s="163"/>
      <c r="AC59" s="163"/>
      <c r="AD59" s="163"/>
      <c r="AE59" s="163"/>
      <c r="AF59" s="163"/>
      <c r="AG59" s="163"/>
      <c r="AH59" s="163"/>
      <c r="AI59" s="163"/>
      <c r="AJ59" s="163"/>
      <c r="AK59" s="163"/>
      <c r="AL59" s="163"/>
      <c r="AM59" s="163"/>
      <c r="AN59" s="163"/>
      <c r="AO59" s="163"/>
    </row>
    <row r="60" spans="1:41" ht="12.75" customHeight="1">
      <c r="A60" s="657"/>
      <c r="B60" s="658"/>
      <c r="C60" s="658"/>
      <c r="D60" s="658"/>
      <c r="E60" s="658"/>
      <c r="F60" s="658"/>
      <c r="G60" s="658"/>
      <c r="H60" s="658"/>
      <c r="I60" s="658"/>
      <c r="J60" s="658"/>
      <c r="K60" s="658"/>
      <c r="L60" s="658"/>
      <c r="M60" s="658"/>
      <c r="N60" s="658"/>
      <c r="O60" s="658"/>
      <c r="P60" s="658"/>
      <c r="Q60" s="659"/>
      <c r="R60" s="124"/>
      <c r="S60" s="124"/>
      <c r="T60" s="536" t="s">
        <v>1587</v>
      </c>
      <c r="U60" s="536"/>
      <c r="V60" s="536"/>
      <c r="W60" s="536"/>
      <c r="X60" s="536"/>
      <c r="Y60" s="536"/>
      <c r="Z60" s="536"/>
      <c r="AA60" s="536"/>
      <c r="AB60" s="536"/>
      <c r="AC60" s="536"/>
      <c r="AD60" s="536"/>
      <c r="AE60" s="536"/>
      <c r="AF60" s="536"/>
      <c r="AG60" s="536"/>
      <c r="AH60" s="536"/>
      <c r="AI60" s="536"/>
      <c r="AJ60" s="536"/>
      <c r="AK60" s="536"/>
      <c r="AL60" s="536"/>
      <c r="AM60" s="536"/>
      <c r="AN60" s="536"/>
      <c r="AO60" s="536"/>
    </row>
  </sheetData>
  <sheetProtection selectLockedCells="1"/>
  <mergeCells count="260">
    <mergeCell ref="A2:AO4"/>
    <mergeCell ref="AB5:AF5"/>
    <mergeCell ref="AG5:AO5"/>
    <mergeCell ref="B7:AO7"/>
    <mergeCell ref="C8:V9"/>
    <mergeCell ref="C10:U10"/>
    <mergeCell ref="W10:AD10"/>
    <mergeCell ref="AE10:AJ10"/>
    <mergeCell ref="AK10:AN10"/>
    <mergeCell ref="X8:AO9"/>
    <mergeCell ref="C11:E11"/>
    <mergeCell ref="G11:K11"/>
    <mergeCell ref="M11:Q11"/>
    <mergeCell ref="R11:V11"/>
    <mergeCell ref="Y11:AC11"/>
    <mergeCell ref="AE11:AI11"/>
    <mergeCell ref="AM12:AN12"/>
    <mergeCell ref="C13:E13"/>
    <mergeCell ref="L13:M13"/>
    <mergeCell ref="O13:T13"/>
    <mergeCell ref="U13:V13"/>
    <mergeCell ref="AD13:AE13"/>
    <mergeCell ref="AG13:AL13"/>
    <mergeCell ref="AM13:AN13"/>
    <mergeCell ref="AJ11:AN11"/>
    <mergeCell ref="C12:E12"/>
    <mergeCell ref="L12:M12"/>
    <mergeCell ref="O12:T12"/>
    <mergeCell ref="U12:V12"/>
    <mergeCell ref="AD12:AE12"/>
    <mergeCell ref="AG12:AL12"/>
    <mergeCell ref="H12:J13"/>
    <mergeCell ref="K12:K13"/>
    <mergeCell ref="Z12:AB13"/>
    <mergeCell ref="U15:V15"/>
    <mergeCell ref="AD15:AE15"/>
    <mergeCell ref="AG15:AL15"/>
    <mergeCell ref="AM15:AN15"/>
    <mergeCell ref="C14:E14"/>
    <mergeCell ref="L14:M14"/>
    <mergeCell ref="O14:T14"/>
    <mergeCell ref="U14:V14"/>
    <mergeCell ref="AD14:AE14"/>
    <mergeCell ref="AG14:AL14"/>
    <mergeCell ref="AD17:AE17"/>
    <mergeCell ref="AG17:AL17"/>
    <mergeCell ref="AM17:AN17"/>
    <mergeCell ref="C16:E16"/>
    <mergeCell ref="L16:M16"/>
    <mergeCell ref="O16:T16"/>
    <mergeCell ref="U16:V16"/>
    <mergeCell ref="AD16:AE16"/>
    <mergeCell ref="AG16:AL16"/>
    <mergeCell ref="K14:K18"/>
    <mergeCell ref="H14:J18"/>
    <mergeCell ref="C18:E18"/>
    <mergeCell ref="L18:M18"/>
    <mergeCell ref="O18:T18"/>
    <mergeCell ref="U18:V18"/>
    <mergeCell ref="AD18:AE18"/>
    <mergeCell ref="AG18:AL18"/>
    <mergeCell ref="C17:E17"/>
    <mergeCell ref="L17:M17"/>
    <mergeCell ref="O17:T17"/>
    <mergeCell ref="U17:V17"/>
    <mergeCell ref="C15:E15"/>
    <mergeCell ref="L15:M15"/>
    <mergeCell ref="O15:T15"/>
    <mergeCell ref="L19:M19"/>
    <mergeCell ref="O19:T19"/>
    <mergeCell ref="U19:V19"/>
    <mergeCell ref="AD19:AE19"/>
    <mergeCell ref="AM19:AN19"/>
    <mergeCell ref="AG19:AL19"/>
    <mergeCell ref="AE25:AI25"/>
    <mergeCell ref="C28:V29"/>
    <mergeCell ref="X28:AO29"/>
    <mergeCell ref="C21:AN21"/>
    <mergeCell ref="C23:AN23"/>
    <mergeCell ref="C24:U24"/>
    <mergeCell ref="W24:AD24"/>
    <mergeCell ref="AE24:AJ24"/>
    <mergeCell ref="AK24:AN24"/>
    <mergeCell ref="AB22:AD22"/>
    <mergeCell ref="AE22:AF22"/>
    <mergeCell ref="AG22:AH22"/>
    <mergeCell ref="AI22:AJ22"/>
    <mergeCell ref="AK22:AL22"/>
    <mergeCell ref="L33:M33"/>
    <mergeCell ref="O33:T33"/>
    <mergeCell ref="U33:V33"/>
    <mergeCell ref="AD33:AE33"/>
    <mergeCell ref="AG33:AL33"/>
    <mergeCell ref="AM33:AN33"/>
    <mergeCell ref="AJ31:AN31"/>
    <mergeCell ref="C32:E32"/>
    <mergeCell ref="L32:M32"/>
    <mergeCell ref="O32:T32"/>
    <mergeCell ref="U32:V32"/>
    <mergeCell ref="AD32:AE32"/>
    <mergeCell ref="AG32:AL32"/>
    <mergeCell ref="C31:E31"/>
    <mergeCell ref="G31:K31"/>
    <mergeCell ref="M31:Q31"/>
    <mergeCell ref="R31:V31"/>
    <mergeCell ref="Y31:AC31"/>
    <mergeCell ref="AE31:AI31"/>
    <mergeCell ref="AM37:AN37"/>
    <mergeCell ref="C36:E36"/>
    <mergeCell ref="L36:M36"/>
    <mergeCell ref="O36:T36"/>
    <mergeCell ref="U36:V36"/>
    <mergeCell ref="AD36:AE36"/>
    <mergeCell ref="AG36:AL36"/>
    <mergeCell ref="AM34:AN34"/>
    <mergeCell ref="C35:E35"/>
    <mergeCell ref="L35:M35"/>
    <mergeCell ref="O35:T35"/>
    <mergeCell ref="U35:V35"/>
    <mergeCell ref="AD35:AE35"/>
    <mergeCell ref="AG35:AL35"/>
    <mergeCell ref="AM35:AN35"/>
    <mergeCell ref="C34:E34"/>
    <mergeCell ref="L34:M34"/>
    <mergeCell ref="O34:T34"/>
    <mergeCell ref="U34:V34"/>
    <mergeCell ref="AD34:AE34"/>
    <mergeCell ref="AG34:AL34"/>
    <mergeCell ref="AM54:AN54"/>
    <mergeCell ref="L54:M54"/>
    <mergeCell ref="O54:T54"/>
    <mergeCell ref="U54:V54"/>
    <mergeCell ref="AD54:AE54"/>
    <mergeCell ref="AG54:AL54"/>
    <mergeCell ref="AM38:AN38"/>
    <mergeCell ref="C38:E38"/>
    <mergeCell ref="L38:M38"/>
    <mergeCell ref="O38:T38"/>
    <mergeCell ref="U38:V38"/>
    <mergeCell ref="AD38:AE38"/>
    <mergeCell ref="AG38:AL38"/>
    <mergeCell ref="H34:J38"/>
    <mergeCell ref="K34:K38"/>
    <mergeCell ref="Z34:AB38"/>
    <mergeCell ref="AC34:AC38"/>
    <mergeCell ref="AM36:AN36"/>
    <mergeCell ref="C37:E37"/>
    <mergeCell ref="L37:M37"/>
    <mergeCell ref="O37:T37"/>
    <mergeCell ref="U37:V37"/>
    <mergeCell ref="AD37:AE37"/>
    <mergeCell ref="AG37:AL37"/>
    <mergeCell ref="C53:E53"/>
    <mergeCell ref="L53:M53"/>
    <mergeCell ref="O53:T53"/>
    <mergeCell ref="U53:V53"/>
    <mergeCell ref="AD53:AE53"/>
    <mergeCell ref="AG53:AL53"/>
    <mergeCell ref="AM53:AN53"/>
    <mergeCell ref="C52:E52"/>
    <mergeCell ref="L52:M52"/>
    <mergeCell ref="O52:T52"/>
    <mergeCell ref="U52:V52"/>
    <mergeCell ref="AD52:AE52"/>
    <mergeCell ref="AG52:AL52"/>
    <mergeCell ref="AG49:AL49"/>
    <mergeCell ref="AM49:AN49"/>
    <mergeCell ref="C50:E50"/>
    <mergeCell ref="L50:M50"/>
    <mergeCell ref="C51:E51"/>
    <mergeCell ref="L51:M51"/>
    <mergeCell ref="O51:T51"/>
    <mergeCell ref="U51:V51"/>
    <mergeCell ref="AD51:AE51"/>
    <mergeCell ref="AG51:AL51"/>
    <mergeCell ref="AM51:AN51"/>
    <mergeCell ref="H51:J55"/>
    <mergeCell ref="K51:K55"/>
    <mergeCell ref="C55:E55"/>
    <mergeCell ref="L55:M55"/>
    <mergeCell ref="O55:T55"/>
    <mergeCell ref="U55:V55"/>
    <mergeCell ref="AD55:AE55"/>
    <mergeCell ref="AG55:AL55"/>
    <mergeCell ref="AM55:AN55"/>
    <mergeCell ref="C54:E54"/>
    <mergeCell ref="AM52:AN52"/>
    <mergeCell ref="Z51:AB55"/>
    <mergeCell ref="AC51:AC55"/>
    <mergeCell ref="AJ44:AN44"/>
    <mergeCell ref="B46:AO46"/>
    <mergeCell ref="C49:E49"/>
    <mergeCell ref="L49:M49"/>
    <mergeCell ref="O49:T49"/>
    <mergeCell ref="U49:V49"/>
    <mergeCell ref="C44:E44"/>
    <mergeCell ref="G44:K44"/>
    <mergeCell ref="M44:Q44"/>
    <mergeCell ref="R44:V44"/>
    <mergeCell ref="Y44:AC44"/>
    <mergeCell ref="AE44:AI44"/>
    <mergeCell ref="H49:J50"/>
    <mergeCell ref="K49:K50"/>
    <mergeCell ref="C47:V48"/>
    <mergeCell ref="AM50:AN50"/>
    <mergeCell ref="X47:AO48"/>
    <mergeCell ref="Z49:AB50"/>
    <mergeCell ref="AC49:AC50"/>
    <mergeCell ref="O50:T50"/>
    <mergeCell ref="U50:V50"/>
    <mergeCell ref="AD50:AE50"/>
    <mergeCell ref="AG50:AL50"/>
    <mergeCell ref="AD49:AE49"/>
    <mergeCell ref="H57:AC57"/>
    <mergeCell ref="A58:Q60"/>
    <mergeCell ref="T58:Z58"/>
    <mergeCell ref="AB58:AO58"/>
    <mergeCell ref="L56:M56"/>
    <mergeCell ref="O56:T56"/>
    <mergeCell ref="U56:V56"/>
    <mergeCell ref="AD56:AE56"/>
    <mergeCell ref="AG56:AL56"/>
    <mergeCell ref="AM56:AN56"/>
    <mergeCell ref="T60:AO60"/>
    <mergeCell ref="AC12:AC13"/>
    <mergeCell ref="Z14:AB18"/>
    <mergeCell ref="AC14:AC18"/>
    <mergeCell ref="AM22:AN22"/>
    <mergeCell ref="AM18:AN18"/>
    <mergeCell ref="AM16:AN16"/>
    <mergeCell ref="AM14:AN14"/>
    <mergeCell ref="H32:J33"/>
    <mergeCell ref="K32:K33"/>
    <mergeCell ref="Z32:AB33"/>
    <mergeCell ref="AC32:AC33"/>
    <mergeCell ref="AM32:AN32"/>
    <mergeCell ref="AJ25:AN25"/>
    <mergeCell ref="B27:AO27"/>
    <mergeCell ref="C30:U30"/>
    <mergeCell ref="W30:AD30"/>
    <mergeCell ref="AE30:AJ30"/>
    <mergeCell ref="AK30:AN30"/>
    <mergeCell ref="C25:E25"/>
    <mergeCell ref="G25:K25"/>
    <mergeCell ref="M25:Q25"/>
    <mergeCell ref="R25:V25"/>
    <mergeCell ref="Y25:AC25"/>
    <mergeCell ref="C33:E33"/>
    <mergeCell ref="C41:AN41"/>
    <mergeCell ref="C42:AN42"/>
    <mergeCell ref="C43:U43"/>
    <mergeCell ref="W43:AD43"/>
    <mergeCell ref="AE43:AJ43"/>
    <mergeCell ref="AK43:AN43"/>
    <mergeCell ref="L39:M39"/>
    <mergeCell ref="O39:T39"/>
    <mergeCell ref="U39:V39"/>
    <mergeCell ref="AD39:AE39"/>
    <mergeCell ref="AG39:AL39"/>
    <mergeCell ref="AM39:AN39"/>
  </mergeCells>
  <phoneticPr fontId="18"/>
  <dataValidations count="5">
    <dataValidation type="list" allowBlank="1" showInputMessage="1" showErrorMessage="1" sqref="Y44:AC44 Y25:AC25" xr:uid="{00000000-0002-0000-0400-000000000000}">
      <formula1>$AS$3:$AS$4</formula1>
    </dataValidation>
    <dataValidation type="list" allowBlank="1" showInputMessage="1" showErrorMessage="1" sqref="Y45:AC45 G25:K25 G44:K44" xr:uid="{00000000-0002-0000-0400-000001000000}">
      <formula1>$AS$2:$AS$4</formula1>
    </dataValidation>
    <dataValidation type="list" allowBlank="1" showInputMessage="1" showErrorMessage="1" sqref="G45:K45" xr:uid="{00000000-0002-0000-0400-000002000000}">
      <formula1>$AS$2:$AS$3</formula1>
    </dataValidation>
    <dataValidation type="list" allowBlank="1" showInputMessage="1" showErrorMessage="1" sqref="C49:E54" xr:uid="{00000000-0002-0000-0400-000006000000}">
      <formula1>$AU$2:$AU$3</formula1>
    </dataValidation>
    <dataValidation type="list" allowBlank="1" showInputMessage="1" showErrorMessage="1" prompt="11月から5月までで選択する任意の３ヶ月に「○」を記載" sqref="C12:E18 C32:E38" xr:uid="{0E66A7A6-DB74-4C48-980E-7538A63AE2A7}">
      <formula1>$AU$2:$AU$3</formula1>
    </dataValidation>
  </dataValidations>
  <printOptions horizontalCentered="1"/>
  <pageMargins left="0.51181102362204722" right="0.51181102362204722" top="0.15748031496062992" bottom="0.15748031496062992"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8129" r:id="rId4" name="Check Box 1">
              <controlPr defaultSize="0" autoFill="0" autoLine="0" autoPict="0">
                <anchor moveWithCells="1">
                  <from>
                    <xdr:col>0</xdr:col>
                    <xdr:colOff>19050</xdr:colOff>
                    <xdr:row>57</xdr:row>
                    <xdr:rowOff>114300</xdr:rowOff>
                  </from>
                  <to>
                    <xdr:col>1</xdr:col>
                    <xdr:colOff>66675</xdr:colOff>
                    <xdr:row>57</xdr:row>
                    <xdr:rowOff>333375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4AAE6-1F48-40CE-B61A-CF9E6A0AC7C3}">
  <sheetPr>
    <tabColor rgb="FF002060"/>
  </sheetPr>
  <dimension ref="A1:AY63"/>
  <sheetViews>
    <sheetView showZeros="0" view="pageBreakPreview" topLeftCell="A25" zoomScale="110" zoomScaleNormal="110" zoomScaleSheetLayoutView="110" workbookViewId="0">
      <selection activeCell="U35" sqref="U35:V35"/>
    </sheetView>
  </sheetViews>
  <sheetFormatPr defaultColWidth="2.25" defaultRowHeight="12.75" customHeight="1"/>
  <cols>
    <col min="1" max="2" width="2.25" style="268"/>
    <col min="3" max="5" width="2" style="268" customWidth="1"/>
    <col min="6" max="7" width="2.25" style="268"/>
    <col min="8" max="10" width="1.875" style="268" customWidth="1"/>
    <col min="11" max="11" width="2.25" style="268"/>
    <col min="12" max="12" width="2.25" style="268" customWidth="1"/>
    <col min="13" max="13" width="1" style="268" customWidth="1"/>
    <col min="14" max="14" width="2.25" style="268"/>
    <col min="15" max="16" width="3.125" style="268" customWidth="1"/>
    <col min="17" max="17" width="2.25" style="268"/>
    <col min="18" max="19" width="3.125" style="268" customWidth="1"/>
    <col min="20" max="20" width="2.25" style="268"/>
    <col min="21" max="22" width="3.125" style="268" customWidth="1"/>
    <col min="23" max="27" width="2.25" style="268"/>
    <col min="28" max="30" width="1.875" style="268" customWidth="1"/>
    <col min="31" max="32" width="2.25" style="268" customWidth="1"/>
    <col min="33" max="33" width="1" style="268" customWidth="1"/>
    <col min="34" max="34" width="2.25" style="268"/>
    <col min="35" max="36" width="3.125" style="268" customWidth="1"/>
    <col min="37" max="37" width="2.25" style="268"/>
    <col min="38" max="39" width="3.125" style="268" customWidth="1"/>
    <col min="40" max="40" width="2.25" style="268"/>
    <col min="41" max="42" width="3.125" style="268" customWidth="1"/>
    <col min="43" max="46" width="2.25" style="268"/>
    <col min="47" max="47" width="5.25" style="268" bestFit="1" customWidth="1"/>
    <col min="48" max="48" width="2.25" style="268"/>
    <col min="49" max="49" width="5.5" style="268" bestFit="1" customWidth="1"/>
    <col min="50" max="57" width="2.25" style="268"/>
    <col min="58" max="58" width="2.5" style="268" customWidth="1"/>
    <col min="59" max="16384" width="2.25" style="268"/>
  </cols>
  <sheetData>
    <row r="1" spans="1:51" ht="13.5">
      <c r="A1" s="266" t="s">
        <v>1574</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row>
    <row r="2" spans="1:51" ht="12" customHeight="1">
      <c r="A2" s="790" t="s">
        <v>1524</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790"/>
      <c r="AR2" s="790"/>
      <c r="AS2" s="790"/>
      <c r="AU2" s="268">
        <v>1</v>
      </c>
      <c r="AW2" s="268">
        <v>2019</v>
      </c>
      <c r="AY2" s="268" t="s">
        <v>1337</v>
      </c>
    </row>
    <row r="3" spans="1:51" ht="12" customHeight="1">
      <c r="A3" s="790"/>
      <c r="B3" s="790"/>
      <c r="C3" s="790"/>
      <c r="D3" s="790"/>
      <c r="E3" s="790"/>
      <c r="F3" s="790"/>
      <c r="G3" s="790"/>
      <c r="H3" s="790"/>
      <c r="I3" s="790"/>
      <c r="J3" s="790"/>
      <c r="K3" s="790"/>
      <c r="L3" s="790"/>
      <c r="M3" s="790"/>
      <c r="N3" s="790"/>
      <c r="O3" s="790"/>
      <c r="P3" s="790"/>
      <c r="Q3" s="790"/>
      <c r="R3" s="790"/>
      <c r="S3" s="790"/>
      <c r="T3" s="790"/>
      <c r="U3" s="790"/>
      <c r="V3" s="790"/>
      <c r="W3" s="790"/>
      <c r="X3" s="790"/>
      <c r="Y3" s="790"/>
      <c r="Z3" s="790"/>
      <c r="AA3" s="790"/>
      <c r="AB3" s="790"/>
      <c r="AC3" s="790"/>
      <c r="AD3" s="790"/>
      <c r="AE3" s="790"/>
      <c r="AF3" s="790"/>
      <c r="AG3" s="790"/>
      <c r="AH3" s="790"/>
      <c r="AI3" s="790"/>
      <c r="AJ3" s="790"/>
      <c r="AK3" s="790"/>
      <c r="AL3" s="790"/>
      <c r="AM3" s="790"/>
      <c r="AN3" s="790"/>
      <c r="AO3" s="790"/>
      <c r="AP3" s="790"/>
      <c r="AQ3" s="790"/>
      <c r="AR3" s="790"/>
      <c r="AS3" s="790"/>
      <c r="AU3" s="268">
        <v>2</v>
      </c>
      <c r="AW3" s="268">
        <v>2020</v>
      </c>
    </row>
    <row r="4" spans="1:51" ht="18" customHeight="1" thickBot="1">
      <c r="A4" s="790"/>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U4" s="268">
        <v>3</v>
      </c>
      <c r="AW4" s="268">
        <v>2021</v>
      </c>
    </row>
    <row r="5" spans="1:51" ht="12.75" customHeight="1" thickBot="1">
      <c r="A5" s="266"/>
      <c r="B5" s="370" t="s">
        <v>1596</v>
      </c>
      <c r="C5" s="269"/>
      <c r="D5" s="269"/>
      <c r="E5" s="269"/>
      <c r="F5" s="269"/>
      <c r="G5" s="269"/>
      <c r="H5" s="269"/>
      <c r="I5" s="269"/>
      <c r="J5" s="269"/>
      <c r="K5" s="269"/>
      <c r="L5" s="269"/>
      <c r="M5" s="269"/>
      <c r="N5" s="269"/>
      <c r="O5" s="267"/>
      <c r="P5" s="267"/>
      <c r="Q5" s="267"/>
      <c r="R5" s="267"/>
      <c r="S5" s="267"/>
      <c r="T5" s="267"/>
      <c r="U5" s="267"/>
      <c r="V5" s="267"/>
      <c r="W5" s="267"/>
      <c r="X5" s="267"/>
      <c r="Y5" s="267"/>
      <c r="Z5" s="267"/>
      <c r="AA5" s="267"/>
      <c r="AB5" s="267"/>
      <c r="AC5" s="267"/>
      <c r="AD5" s="791" t="s">
        <v>1158</v>
      </c>
      <c r="AE5" s="792"/>
      <c r="AF5" s="792"/>
      <c r="AG5" s="792"/>
      <c r="AH5" s="793"/>
      <c r="AI5" s="794"/>
      <c r="AJ5" s="795"/>
      <c r="AK5" s="795"/>
      <c r="AL5" s="795"/>
      <c r="AM5" s="795"/>
      <c r="AN5" s="795"/>
      <c r="AO5" s="795"/>
      <c r="AP5" s="795"/>
      <c r="AQ5" s="795"/>
      <c r="AR5" s="795"/>
      <c r="AS5" s="796"/>
      <c r="AU5" s="268">
        <v>4</v>
      </c>
    </row>
    <row r="6" spans="1:51" ht="9" customHeight="1">
      <c r="A6" s="270"/>
      <c r="C6" s="269"/>
      <c r="D6" s="269"/>
      <c r="E6" s="269"/>
      <c r="F6" s="269"/>
      <c r="G6" s="269"/>
      <c r="H6" s="269"/>
      <c r="I6" s="269"/>
      <c r="J6" s="269"/>
      <c r="K6" s="269"/>
      <c r="L6" s="269"/>
      <c r="M6" s="269"/>
      <c r="N6" s="269"/>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U6" s="268">
        <v>5</v>
      </c>
    </row>
    <row r="7" spans="1:51" ht="15" customHeight="1">
      <c r="A7" s="271"/>
      <c r="B7" s="740" t="s">
        <v>1518</v>
      </c>
      <c r="C7" s="740"/>
      <c r="D7" s="740"/>
      <c r="E7" s="740"/>
      <c r="F7" s="740"/>
      <c r="G7" s="740"/>
      <c r="H7" s="740"/>
      <c r="I7" s="740"/>
      <c r="J7" s="740"/>
      <c r="K7" s="740"/>
      <c r="L7" s="740"/>
      <c r="M7" s="740"/>
      <c r="N7" s="740"/>
      <c r="O7" s="740"/>
      <c r="P7" s="740"/>
      <c r="Q7" s="740"/>
      <c r="R7" s="740"/>
      <c r="S7" s="740"/>
      <c r="T7" s="740"/>
      <c r="U7" s="740"/>
      <c r="V7" s="740"/>
      <c r="W7" s="740"/>
      <c r="X7" s="740"/>
      <c r="Y7" s="740"/>
      <c r="Z7" s="740"/>
      <c r="AA7" s="740"/>
      <c r="AB7" s="740"/>
      <c r="AC7" s="740"/>
      <c r="AD7" s="740"/>
      <c r="AE7" s="740"/>
      <c r="AF7" s="740"/>
      <c r="AG7" s="740"/>
      <c r="AH7" s="740"/>
      <c r="AI7" s="740"/>
      <c r="AJ7" s="740"/>
      <c r="AK7" s="740"/>
      <c r="AL7" s="740"/>
      <c r="AM7" s="740"/>
      <c r="AN7" s="740"/>
      <c r="AO7" s="740"/>
      <c r="AP7" s="740"/>
      <c r="AQ7" s="740"/>
      <c r="AR7" s="740"/>
      <c r="AS7" s="740"/>
    </row>
    <row r="8" spans="1:51" ht="9" customHeight="1">
      <c r="A8" s="271"/>
      <c r="B8" s="267"/>
      <c r="C8" s="741" t="s">
        <v>1498</v>
      </c>
      <c r="D8" s="741"/>
      <c r="E8" s="741"/>
      <c r="F8" s="741"/>
      <c r="G8" s="741"/>
      <c r="H8" s="741"/>
      <c r="I8" s="741"/>
      <c r="J8" s="741"/>
      <c r="K8" s="741"/>
      <c r="L8" s="741"/>
      <c r="M8" s="741"/>
      <c r="N8" s="741"/>
      <c r="O8" s="741"/>
      <c r="P8" s="741"/>
      <c r="Q8" s="741"/>
      <c r="R8" s="741"/>
      <c r="S8" s="741"/>
      <c r="T8" s="741"/>
      <c r="U8" s="741"/>
      <c r="V8" s="741"/>
      <c r="W8" s="741"/>
      <c r="X8" s="741"/>
      <c r="Y8" s="272"/>
      <c r="Z8" s="742" t="s">
        <v>1526</v>
      </c>
      <c r="AA8" s="742"/>
      <c r="AB8" s="742"/>
      <c r="AC8" s="742"/>
      <c r="AD8" s="742"/>
      <c r="AE8" s="742"/>
      <c r="AF8" s="742"/>
      <c r="AG8" s="742"/>
      <c r="AH8" s="742"/>
      <c r="AI8" s="742"/>
      <c r="AJ8" s="742"/>
      <c r="AK8" s="742"/>
      <c r="AL8" s="742"/>
      <c r="AM8" s="742"/>
      <c r="AN8" s="742"/>
      <c r="AO8" s="742"/>
      <c r="AP8" s="742"/>
      <c r="AQ8" s="742"/>
      <c r="AR8" s="742"/>
      <c r="AS8" s="742"/>
    </row>
    <row r="9" spans="1:51" ht="9" customHeight="1" thickBot="1">
      <c r="A9" s="271"/>
      <c r="B9" s="267"/>
      <c r="C9" s="779"/>
      <c r="D9" s="779"/>
      <c r="E9" s="779"/>
      <c r="F9" s="779"/>
      <c r="G9" s="779"/>
      <c r="H9" s="779"/>
      <c r="I9" s="779"/>
      <c r="J9" s="779"/>
      <c r="K9" s="779"/>
      <c r="L9" s="779"/>
      <c r="M9" s="779"/>
      <c r="N9" s="779"/>
      <c r="O9" s="779"/>
      <c r="P9" s="779"/>
      <c r="Q9" s="779"/>
      <c r="R9" s="779"/>
      <c r="S9" s="779"/>
      <c r="T9" s="779"/>
      <c r="U9" s="779"/>
      <c r="V9" s="779"/>
      <c r="W9" s="779"/>
      <c r="X9" s="779"/>
      <c r="Y9" s="272"/>
      <c r="Z9" s="742"/>
      <c r="AA9" s="742"/>
      <c r="AB9" s="742"/>
      <c r="AC9" s="742"/>
      <c r="AD9" s="742"/>
      <c r="AE9" s="742"/>
      <c r="AF9" s="742"/>
      <c r="AG9" s="742"/>
      <c r="AH9" s="742"/>
      <c r="AI9" s="742"/>
      <c r="AJ9" s="742"/>
      <c r="AK9" s="742"/>
      <c r="AL9" s="742"/>
      <c r="AM9" s="742"/>
      <c r="AN9" s="742"/>
      <c r="AO9" s="742"/>
      <c r="AP9" s="742"/>
      <c r="AQ9" s="742"/>
      <c r="AR9" s="742"/>
      <c r="AS9" s="742"/>
    </row>
    <row r="10" spans="1:51" s="277" customFormat="1" ht="12.75" customHeight="1" thickBot="1">
      <c r="A10" s="273"/>
      <c r="B10" s="274"/>
      <c r="C10" s="780" t="s">
        <v>1527</v>
      </c>
      <c r="D10" s="781"/>
      <c r="E10" s="781"/>
      <c r="F10" s="781"/>
      <c r="G10" s="781"/>
      <c r="H10" s="781"/>
      <c r="I10" s="781"/>
      <c r="J10" s="781"/>
      <c r="K10" s="781"/>
      <c r="L10" s="781"/>
      <c r="M10" s="781"/>
      <c r="N10" s="781"/>
      <c r="O10" s="781"/>
      <c r="P10" s="781"/>
      <c r="Q10" s="781"/>
      <c r="R10" s="781"/>
      <c r="S10" s="781"/>
      <c r="T10" s="781"/>
      <c r="U10" s="781"/>
      <c r="V10" s="781"/>
      <c r="W10" s="781"/>
      <c r="X10" s="275" t="s">
        <v>1165</v>
      </c>
      <c r="Y10" s="782" t="s">
        <v>1516</v>
      </c>
      <c r="Z10" s="783"/>
      <c r="AA10" s="783"/>
      <c r="AB10" s="783"/>
      <c r="AC10" s="783"/>
      <c r="AD10" s="783"/>
      <c r="AE10" s="783"/>
      <c r="AF10" s="784"/>
      <c r="AG10" s="785" t="s">
        <v>1419</v>
      </c>
      <c r="AH10" s="786"/>
      <c r="AI10" s="786"/>
      <c r="AJ10" s="786"/>
      <c r="AK10" s="786"/>
      <c r="AL10" s="787"/>
      <c r="AM10" s="619">
        <f>IF(AG11="","",IF(AG11=0,-100,((AG11-M11)/M11)*100))</f>
        <v>-100</v>
      </c>
      <c r="AN10" s="620"/>
      <c r="AO10" s="620"/>
      <c r="AP10" s="620"/>
      <c r="AQ10" s="620"/>
      <c r="AR10" s="621"/>
      <c r="AS10" s="276"/>
    </row>
    <row r="11" spans="1:51" ht="27" customHeight="1">
      <c r="A11" s="271"/>
      <c r="B11" s="267"/>
      <c r="C11" s="772" t="s">
        <v>1276</v>
      </c>
      <c r="D11" s="772"/>
      <c r="E11" s="772"/>
      <c r="F11" s="267"/>
      <c r="G11" s="773" t="s">
        <v>1492</v>
      </c>
      <c r="H11" s="774"/>
      <c r="I11" s="774"/>
      <c r="J11" s="774"/>
      <c r="K11" s="774"/>
      <c r="L11" s="278" t="s">
        <v>1338</v>
      </c>
      <c r="M11" s="521">
        <f>O20</f>
        <v>0</v>
      </c>
      <c r="N11" s="521"/>
      <c r="O11" s="521"/>
      <c r="P11" s="521"/>
      <c r="Q11" s="521"/>
      <c r="R11" s="521"/>
      <c r="S11" s="521"/>
      <c r="T11" s="521"/>
      <c r="U11" s="521"/>
      <c r="V11" s="279" t="s">
        <v>1180</v>
      </c>
      <c r="W11" s="280"/>
      <c r="X11" s="281"/>
      <c r="Y11" s="282"/>
      <c r="Z11" s="283"/>
      <c r="AA11" s="775" t="s">
        <v>1528</v>
      </c>
      <c r="AB11" s="776"/>
      <c r="AC11" s="776"/>
      <c r="AD11" s="776"/>
      <c r="AE11" s="776"/>
      <c r="AF11" s="278" t="s">
        <v>1339</v>
      </c>
      <c r="AG11" s="777">
        <f>AI20</f>
        <v>0</v>
      </c>
      <c r="AH11" s="777"/>
      <c r="AI11" s="777"/>
      <c r="AJ11" s="777"/>
      <c r="AK11" s="777"/>
      <c r="AL11" s="777"/>
      <c r="AM11" s="777"/>
      <c r="AN11" s="777"/>
      <c r="AO11" s="777"/>
      <c r="AP11" s="279" t="s">
        <v>1180</v>
      </c>
      <c r="AQ11" s="280"/>
      <c r="AR11" s="281"/>
      <c r="AS11" s="284"/>
    </row>
    <row r="12" spans="1:51" ht="12.75" customHeight="1">
      <c r="A12" s="271"/>
      <c r="B12" s="267"/>
      <c r="C12" s="778"/>
      <c r="D12" s="778"/>
      <c r="E12" s="778"/>
      <c r="F12" s="267"/>
      <c r="G12" s="285"/>
      <c r="H12" s="286"/>
      <c r="I12" s="287"/>
      <c r="J12" s="287"/>
      <c r="K12" s="287"/>
      <c r="L12" s="278"/>
      <c r="M12" s="288"/>
      <c r="N12" s="288"/>
      <c r="O12" s="745" t="s">
        <v>1529</v>
      </c>
      <c r="P12" s="746"/>
      <c r="Q12" s="289" t="s">
        <v>1495</v>
      </c>
      <c r="R12" s="747" t="s">
        <v>1530</v>
      </c>
      <c r="S12" s="748"/>
      <c r="T12" s="290" t="s">
        <v>1496</v>
      </c>
      <c r="U12" s="747" t="s">
        <v>1531</v>
      </c>
      <c r="V12" s="748"/>
      <c r="W12" s="749"/>
      <c r="X12" s="750"/>
      <c r="Y12" s="291"/>
      <c r="Z12" s="292"/>
      <c r="AA12" s="293"/>
      <c r="AB12" s="294"/>
      <c r="AC12" s="295"/>
      <c r="AD12" s="295"/>
      <c r="AE12" s="295"/>
      <c r="AF12" s="278"/>
      <c r="AG12" s="288"/>
      <c r="AH12" s="288"/>
      <c r="AI12" s="745" t="s">
        <v>1532</v>
      </c>
      <c r="AJ12" s="746"/>
      <c r="AK12" s="289" t="s">
        <v>1495</v>
      </c>
      <c r="AL12" s="747" t="s">
        <v>1493</v>
      </c>
      <c r="AM12" s="748"/>
      <c r="AN12" s="290" t="s">
        <v>1496</v>
      </c>
      <c r="AO12" s="747" t="s">
        <v>1531</v>
      </c>
      <c r="AP12" s="748"/>
      <c r="AQ12" s="749"/>
      <c r="AR12" s="750"/>
      <c r="AS12" s="296"/>
    </row>
    <row r="13" spans="1:51" ht="12.75" customHeight="1">
      <c r="A13" s="271"/>
      <c r="B13" s="267"/>
      <c r="C13" s="768"/>
      <c r="D13" s="768"/>
      <c r="E13" s="768"/>
      <c r="F13" s="267"/>
      <c r="G13" s="291"/>
      <c r="H13" s="711"/>
      <c r="I13" s="712"/>
      <c r="J13" s="712"/>
      <c r="K13" s="715" t="s">
        <v>1275</v>
      </c>
      <c r="L13" s="553">
        <v>11</v>
      </c>
      <c r="M13" s="554"/>
      <c r="N13" s="297" t="s">
        <v>1160</v>
      </c>
      <c r="O13" s="717"/>
      <c r="P13" s="718"/>
      <c r="Q13" s="298"/>
      <c r="R13" s="717"/>
      <c r="S13" s="718"/>
      <c r="T13" s="298"/>
      <c r="U13" s="719">
        <f>O13-R13</f>
        <v>0</v>
      </c>
      <c r="V13" s="720"/>
      <c r="W13" s="789" t="s">
        <v>1180</v>
      </c>
      <c r="X13" s="737"/>
      <c r="Y13" s="291"/>
      <c r="Z13" s="292"/>
      <c r="AA13" s="291"/>
      <c r="AB13" s="721">
        <v>2021</v>
      </c>
      <c r="AC13" s="722"/>
      <c r="AD13" s="722"/>
      <c r="AE13" s="725" t="s">
        <v>1275</v>
      </c>
      <c r="AF13" s="553">
        <v>11</v>
      </c>
      <c r="AG13" s="554"/>
      <c r="AH13" s="297" t="s">
        <v>1160</v>
      </c>
      <c r="AI13" s="717"/>
      <c r="AJ13" s="718"/>
      <c r="AK13" s="298"/>
      <c r="AL13" s="717"/>
      <c r="AM13" s="718"/>
      <c r="AN13" s="298"/>
      <c r="AO13" s="719">
        <f>AI13-AL13</f>
        <v>0</v>
      </c>
      <c r="AP13" s="720"/>
      <c r="AQ13" s="789" t="s">
        <v>1180</v>
      </c>
      <c r="AR13" s="737"/>
      <c r="AS13" s="267"/>
    </row>
    <row r="14" spans="1:51" ht="12.75" customHeight="1">
      <c r="A14" s="271"/>
      <c r="B14" s="267"/>
      <c r="C14" s="768"/>
      <c r="D14" s="768"/>
      <c r="E14" s="768"/>
      <c r="F14" s="267"/>
      <c r="G14" s="291"/>
      <c r="H14" s="713"/>
      <c r="I14" s="714"/>
      <c r="J14" s="714"/>
      <c r="K14" s="716"/>
      <c r="L14" s="498">
        <v>12</v>
      </c>
      <c r="M14" s="499"/>
      <c r="N14" s="299" t="s">
        <v>1160</v>
      </c>
      <c r="O14" s="680"/>
      <c r="P14" s="681"/>
      <c r="Q14" s="300"/>
      <c r="R14" s="680"/>
      <c r="S14" s="681"/>
      <c r="T14" s="300"/>
      <c r="U14" s="682">
        <f t="shared" ref="U14:U19" si="0">O14-R14</f>
        <v>0</v>
      </c>
      <c r="V14" s="683"/>
      <c r="W14" s="788" t="s">
        <v>1180</v>
      </c>
      <c r="X14" s="700"/>
      <c r="Y14" s="291"/>
      <c r="Z14" s="292"/>
      <c r="AA14" s="291"/>
      <c r="AB14" s="723"/>
      <c r="AC14" s="724"/>
      <c r="AD14" s="724"/>
      <c r="AE14" s="726"/>
      <c r="AF14" s="498">
        <v>12</v>
      </c>
      <c r="AG14" s="499"/>
      <c r="AH14" s="299" t="s">
        <v>1160</v>
      </c>
      <c r="AI14" s="680"/>
      <c r="AJ14" s="681"/>
      <c r="AK14" s="300"/>
      <c r="AL14" s="680"/>
      <c r="AM14" s="681"/>
      <c r="AN14" s="300"/>
      <c r="AO14" s="682">
        <f t="shared" ref="AO14:AO19" si="1">AI14-AL14</f>
        <v>0</v>
      </c>
      <c r="AP14" s="683"/>
      <c r="AQ14" s="788" t="s">
        <v>1180</v>
      </c>
      <c r="AR14" s="700"/>
      <c r="AS14" s="267"/>
    </row>
    <row r="15" spans="1:51" ht="12.75" customHeight="1">
      <c r="A15" s="271"/>
      <c r="B15" s="267"/>
      <c r="C15" s="768"/>
      <c r="D15" s="768"/>
      <c r="E15" s="768"/>
      <c r="F15" s="267"/>
      <c r="G15" s="291"/>
      <c r="H15" s="702"/>
      <c r="I15" s="703"/>
      <c r="J15" s="703"/>
      <c r="K15" s="708" t="s">
        <v>1275</v>
      </c>
      <c r="L15" s="498">
        <v>1</v>
      </c>
      <c r="M15" s="499"/>
      <c r="N15" s="299" t="s">
        <v>1160</v>
      </c>
      <c r="O15" s="680"/>
      <c r="P15" s="681"/>
      <c r="Q15" s="300"/>
      <c r="R15" s="680"/>
      <c r="S15" s="681"/>
      <c r="T15" s="300"/>
      <c r="U15" s="682">
        <f t="shared" si="0"/>
        <v>0</v>
      </c>
      <c r="V15" s="683"/>
      <c r="W15" s="788" t="s">
        <v>1180</v>
      </c>
      <c r="X15" s="700"/>
      <c r="Y15" s="291"/>
      <c r="Z15" s="292"/>
      <c r="AA15" s="291"/>
      <c r="AB15" s="727">
        <v>2022</v>
      </c>
      <c r="AC15" s="728"/>
      <c r="AD15" s="728"/>
      <c r="AE15" s="733" t="s">
        <v>1275</v>
      </c>
      <c r="AF15" s="498">
        <v>1</v>
      </c>
      <c r="AG15" s="499"/>
      <c r="AH15" s="299" t="s">
        <v>1160</v>
      </c>
      <c r="AI15" s="680"/>
      <c r="AJ15" s="681"/>
      <c r="AK15" s="300"/>
      <c r="AL15" s="680"/>
      <c r="AM15" s="681"/>
      <c r="AN15" s="300"/>
      <c r="AO15" s="682">
        <f t="shared" si="1"/>
        <v>0</v>
      </c>
      <c r="AP15" s="683"/>
      <c r="AQ15" s="788" t="s">
        <v>1180</v>
      </c>
      <c r="AR15" s="700"/>
      <c r="AS15" s="267"/>
    </row>
    <row r="16" spans="1:51" ht="12.75" customHeight="1">
      <c r="A16" s="271"/>
      <c r="B16" s="267"/>
      <c r="C16" s="768"/>
      <c r="D16" s="768"/>
      <c r="E16" s="768"/>
      <c r="F16" s="267"/>
      <c r="G16" s="291"/>
      <c r="H16" s="704"/>
      <c r="I16" s="705"/>
      <c r="J16" s="705"/>
      <c r="K16" s="709"/>
      <c r="L16" s="498">
        <v>2</v>
      </c>
      <c r="M16" s="499"/>
      <c r="N16" s="299" t="s">
        <v>1160</v>
      </c>
      <c r="O16" s="680"/>
      <c r="P16" s="681"/>
      <c r="Q16" s="300"/>
      <c r="R16" s="680"/>
      <c r="S16" s="681"/>
      <c r="T16" s="300"/>
      <c r="U16" s="682">
        <f t="shared" si="0"/>
        <v>0</v>
      </c>
      <c r="V16" s="683"/>
      <c r="W16" s="788" t="s">
        <v>1180</v>
      </c>
      <c r="X16" s="700"/>
      <c r="Y16" s="291"/>
      <c r="Z16" s="292"/>
      <c r="AA16" s="291"/>
      <c r="AB16" s="729"/>
      <c r="AC16" s="730"/>
      <c r="AD16" s="730"/>
      <c r="AE16" s="734"/>
      <c r="AF16" s="498">
        <v>2</v>
      </c>
      <c r="AG16" s="499"/>
      <c r="AH16" s="299" t="s">
        <v>1160</v>
      </c>
      <c r="AI16" s="680"/>
      <c r="AJ16" s="681"/>
      <c r="AK16" s="300"/>
      <c r="AL16" s="680"/>
      <c r="AM16" s="681"/>
      <c r="AN16" s="300"/>
      <c r="AO16" s="682">
        <f t="shared" si="1"/>
        <v>0</v>
      </c>
      <c r="AP16" s="683"/>
      <c r="AQ16" s="788" t="s">
        <v>1180</v>
      </c>
      <c r="AR16" s="700"/>
      <c r="AS16" s="267"/>
    </row>
    <row r="17" spans="1:47" ht="12.75" customHeight="1">
      <c r="A17" s="271"/>
      <c r="B17" s="267"/>
      <c r="C17" s="768"/>
      <c r="D17" s="768"/>
      <c r="E17" s="768"/>
      <c r="F17" s="267"/>
      <c r="G17" s="291"/>
      <c r="H17" s="704"/>
      <c r="I17" s="705"/>
      <c r="J17" s="705"/>
      <c r="K17" s="709"/>
      <c r="L17" s="498">
        <v>3</v>
      </c>
      <c r="M17" s="499"/>
      <c r="N17" s="299" t="s">
        <v>1160</v>
      </c>
      <c r="O17" s="680"/>
      <c r="P17" s="681"/>
      <c r="Q17" s="300"/>
      <c r="R17" s="680"/>
      <c r="S17" s="681"/>
      <c r="T17" s="300"/>
      <c r="U17" s="682">
        <f t="shared" si="0"/>
        <v>0</v>
      </c>
      <c r="V17" s="683"/>
      <c r="W17" s="788" t="s">
        <v>1180</v>
      </c>
      <c r="X17" s="700"/>
      <c r="Y17" s="291"/>
      <c r="Z17" s="292"/>
      <c r="AA17" s="291"/>
      <c r="AB17" s="729"/>
      <c r="AC17" s="730"/>
      <c r="AD17" s="730"/>
      <c r="AE17" s="734"/>
      <c r="AF17" s="498">
        <v>3</v>
      </c>
      <c r="AG17" s="499"/>
      <c r="AH17" s="299" t="s">
        <v>1160</v>
      </c>
      <c r="AI17" s="680"/>
      <c r="AJ17" s="681"/>
      <c r="AK17" s="300"/>
      <c r="AL17" s="680"/>
      <c r="AM17" s="681"/>
      <c r="AN17" s="300"/>
      <c r="AO17" s="682">
        <f t="shared" si="1"/>
        <v>0</v>
      </c>
      <c r="AP17" s="683"/>
      <c r="AQ17" s="788" t="s">
        <v>1180</v>
      </c>
      <c r="AR17" s="700"/>
      <c r="AS17" s="267"/>
    </row>
    <row r="18" spans="1:47" ht="12.75" customHeight="1">
      <c r="A18" s="271"/>
      <c r="B18" s="267"/>
      <c r="C18" s="768"/>
      <c r="D18" s="768"/>
      <c r="E18" s="768"/>
      <c r="F18" s="267"/>
      <c r="G18" s="291"/>
      <c r="H18" s="704"/>
      <c r="I18" s="705"/>
      <c r="J18" s="705"/>
      <c r="K18" s="709"/>
      <c r="L18" s="498">
        <v>4</v>
      </c>
      <c r="M18" s="499"/>
      <c r="N18" s="299" t="s">
        <v>1160</v>
      </c>
      <c r="O18" s="680"/>
      <c r="P18" s="681"/>
      <c r="Q18" s="300"/>
      <c r="R18" s="680"/>
      <c r="S18" s="681"/>
      <c r="T18" s="300"/>
      <c r="U18" s="682">
        <f t="shared" si="0"/>
        <v>0</v>
      </c>
      <c r="V18" s="683"/>
      <c r="W18" s="788" t="s">
        <v>1180</v>
      </c>
      <c r="X18" s="700"/>
      <c r="Y18" s="291"/>
      <c r="Z18" s="292"/>
      <c r="AA18" s="291"/>
      <c r="AB18" s="729"/>
      <c r="AC18" s="730"/>
      <c r="AD18" s="730"/>
      <c r="AE18" s="734"/>
      <c r="AF18" s="498">
        <v>4</v>
      </c>
      <c r="AG18" s="499"/>
      <c r="AH18" s="299" t="s">
        <v>1160</v>
      </c>
      <c r="AI18" s="680"/>
      <c r="AJ18" s="681"/>
      <c r="AK18" s="300"/>
      <c r="AL18" s="680"/>
      <c r="AM18" s="681"/>
      <c r="AN18" s="300"/>
      <c r="AO18" s="682">
        <f t="shared" si="1"/>
        <v>0</v>
      </c>
      <c r="AP18" s="683"/>
      <c r="AQ18" s="788" t="s">
        <v>1180</v>
      </c>
      <c r="AR18" s="700"/>
      <c r="AS18" s="267"/>
    </row>
    <row r="19" spans="1:47" ht="12.75" customHeight="1">
      <c r="A19" s="271"/>
      <c r="B19" s="267"/>
      <c r="C19" s="766"/>
      <c r="D19" s="766"/>
      <c r="E19" s="766"/>
      <c r="F19" s="267"/>
      <c r="G19" s="291"/>
      <c r="H19" s="706"/>
      <c r="I19" s="707"/>
      <c r="J19" s="707"/>
      <c r="K19" s="710"/>
      <c r="L19" s="668">
        <v>5</v>
      </c>
      <c r="M19" s="669"/>
      <c r="N19" s="301" t="s">
        <v>1160</v>
      </c>
      <c r="O19" s="676"/>
      <c r="P19" s="677"/>
      <c r="Q19" s="302"/>
      <c r="R19" s="676"/>
      <c r="S19" s="677"/>
      <c r="T19" s="302"/>
      <c r="U19" s="678">
        <f t="shared" si="0"/>
        <v>0</v>
      </c>
      <c r="V19" s="679"/>
      <c r="W19" s="767" t="s">
        <v>1180</v>
      </c>
      <c r="X19" s="685"/>
      <c r="Y19" s="291"/>
      <c r="Z19" s="292"/>
      <c r="AA19" s="291"/>
      <c r="AB19" s="729"/>
      <c r="AC19" s="730"/>
      <c r="AD19" s="730"/>
      <c r="AE19" s="734"/>
      <c r="AF19" s="498">
        <v>5</v>
      </c>
      <c r="AG19" s="499"/>
      <c r="AH19" s="299" t="s">
        <v>1160</v>
      </c>
      <c r="AI19" s="676"/>
      <c r="AJ19" s="677"/>
      <c r="AK19" s="302"/>
      <c r="AL19" s="676"/>
      <c r="AM19" s="677"/>
      <c r="AN19" s="302"/>
      <c r="AO19" s="678">
        <f t="shared" si="1"/>
        <v>0</v>
      </c>
      <c r="AP19" s="679"/>
      <c r="AQ19" s="767" t="s">
        <v>1180</v>
      </c>
      <c r="AR19" s="685"/>
      <c r="AS19" s="267"/>
    </row>
    <row r="20" spans="1:47" s="313" customFormat="1" ht="12.75" customHeight="1">
      <c r="A20" s="271"/>
      <c r="B20" s="303"/>
      <c r="C20" s="303"/>
      <c r="D20" s="303"/>
      <c r="E20" s="303"/>
      <c r="F20" s="303"/>
      <c r="G20" s="304"/>
      <c r="H20" s="305"/>
      <c r="I20" s="306"/>
      <c r="J20" s="306"/>
      <c r="K20" s="307"/>
      <c r="L20" s="477" t="s">
        <v>1278</v>
      </c>
      <c r="M20" s="478"/>
      <c r="N20" s="478"/>
      <c r="O20" s="765">
        <f>SUM(U13:V19)</f>
        <v>0</v>
      </c>
      <c r="P20" s="765"/>
      <c r="Q20" s="765"/>
      <c r="R20" s="765"/>
      <c r="S20" s="765"/>
      <c r="T20" s="765"/>
      <c r="U20" s="765"/>
      <c r="V20" s="765"/>
      <c r="W20" s="674" t="s">
        <v>1180</v>
      </c>
      <c r="X20" s="675"/>
      <c r="Y20" s="304"/>
      <c r="Z20" s="308"/>
      <c r="AA20" s="309"/>
      <c r="AB20" s="310"/>
      <c r="AC20" s="311"/>
      <c r="AD20" s="311"/>
      <c r="AE20" s="312"/>
      <c r="AF20" s="482" t="s">
        <v>1278</v>
      </c>
      <c r="AG20" s="483"/>
      <c r="AH20" s="483"/>
      <c r="AI20" s="765">
        <f>SUM(AO13:AP19)</f>
        <v>0</v>
      </c>
      <c r="AJ20" s="765"/>
      <c r="AK20" s="765"/>
      <c r="AL20" s="765"/>
      <c r="AM20" s="765"/>
      <c r="AN20" s="765"/>
      <c r="AO20" s="765"/>
      <c r="AP20" s="765"/>
      <c r="AQ20" s="674" t="s">
        <v>1180</v>
      </c>
      <c r="AR20" s="675"/>
      <c r="AS20" s="267"/>
    </row>
    <row r="21" spans="1:47" ht="8.25" customHeight="1">
      <c r="A21" s="271"/>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267"/>
      <c r="AN21" s="267"/>
      <c r="AO21" s="267"/>
      <c r="AP21" s="267"/>
      <c r="AQ21" s="267"/>
      <c r="AR21" s="267"/>
      <c r="AS21" s="267"/>
    </row>
    <row r="22" spans="1:47" ht="14.25" customHeight="1">
      <c r="A22" s="271"/>
      <c r="B22" s="314"/>
      <c r="C22" s="756" t="s">
        <v>1340</v>
      </c>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M22" s="756"/>
      <c r="AN22" s="756"/>
      <c r="AO22" s="756"/>
      <c r="AP22" s="756"/>
      <c r="AQ22" s="756"/>
      <c r="AR22" s="756"/>
      <c r="AS22" s="316"/>
    </row>
    <row r="23" spans="1:47" ht="18" customHeight="1">
      <c r="A23" s="340"/>
      <c r="B23" s="314"/>
      <c r="C23" s="315"/>
      <c r="D23" s="315"/>
      <c r="E23" s="315"/>
      <c r="F23" s="315"/>
      <c r="G23" s="315"/>
      <c r="H23" s="315"/>
      <c r="I23" s="315"/>
      <c r="J23" s="315"/>
      <c r="K23" s="315"/>
      <c r="L23" s="315"/>
      <c r="M23" s="315"/>
      <c r="N23" s="315"/>
      <c r="O23" s="315"/>
      <c r="P23" s="315"/>
      <c r="Q23" s="315"/>
      <c r="R23" s="315"/>
      <c r="S23" s="315"/>
      <c r="T23" s="315"/>
      <c r="U23" s="315"/>
      <c r="V23" s="315"/>
      <c r="W23" s="315"/>
      <c r="X23" s="361" t="s">
        <v>1546</v>
      </c>
      <c r="Y23" s="361"/>
      <c r="Z23" s="361"/>
      <c r="AA23" s="361"/>
      <c r="AB23" s="361"/>
      <c r="AC23" s="361"/>
      <c r="AD23" s="254"/>
      <c r="AE23" s="254"/>
      <c r="AF23" s="487"/>
      <c r="AG23" s="489"/>
      <c r="AH23" s="488"/>
      <c r="AI23" s="485" t="s">
        <v>1543</v>
      </c>
      <c r="AJ23" s="486"/>
      <c r="AK23" s="487"/>
      <c r="AL23" s="488"/>
      <c r="AM23" s="485" t="s">
        <v>1544</v>
      </c>
      <c r="AN23" s="486"/>
      <c r="AO23" s="487"/>
      <c r="AP23" s="488"/>
      <c r="AQ23" s="485" t="s">
        <v>1545</v>
      </c>
      <c r="AR23" s="486"/>
      <c r="AS23" s="316"/>
    </row>
    <row r="24" spans="1:47" ht="14.25" customHeight="1" thickBot="1">
      <c r="A24" s="271"/>
      <c r="B24" s="314"/>
      <c r="C24" s="756" t="s">
        <v>1548</v>
      </c>
      <c r="D24" s="756"/>
      <c r="E24" s="756"/>
      <c r="F24" s="756"/>
      <c r="G24" s="756"/>
      <c r="H24" s="756"/>
      <c r="I24" s="756"/>
      <c r="J24" s="756"/>
      <c r="K24" s="756"/>
      <c r="L24" s="756"/>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6"/>
      <c r="AL24" s="756"/>
      <c r="AM24" s="756"/>
      <c r="AN24" s="756"/>
      <c r="AO24" s="756"/>
      <c r="AP24" s="756"/>
      <c r="AQ24" s="756"/>
      <c r="AR24" s="756"/>
      <c r="AS24" s="316"/>
    </row>
    <row r="25" spans="1:47" ht="14.25" customHeight="1" thickBot="1">
      <c r="A25" s="271"/>
      <c r="B25" s="303"/>
      <c r="C25" s="757" t="s">
        <v>1533</v>
      </c>
      <c r="D25" s="758"/>
      <c r="E25" s="758"/>
      <c r="F25" s="758"/>
      <c r="G25" s="758"/>
      <c r="H25" s="758"/>
      <c r="I25" s="758"/>
      <c r="J25" s="758"/>
      <c r="K25" s="758"/>
      <c r="L25" s="758"/>
      <c r="M25" s="758"/>
      <c r="N25" s="758"/>
      <c r="O25" s="758"/>
      <c r="P25" s="758"/>
      <c r="Q25" s="758"/>
      <c r="R25" s="758"/>
      <c r="S25" s="758"/>
      <c r="T25" s="758"/>
      <c r="U25" s="758"/>
      <c r="V25" s="758"/>
      <c r="W25" s="758"/>
      <c r="X25" s="317" t="s">
        <v>1165</v>
      </c>
      <c r="Y25" s="759" t="s">
        <v>1516</v>
      </c>
      <c r="Z25" s="760"/>
      <c r="AA25" s="760"/>
      <c r="AB25" s="760"/>
      <c r="AC25" s="760"/>
      <c r="AD25" s="760"/>
      <c r="AE25" s="760"/>
      <c r="AF25" s="761"/>
      <c r="AG25" s="762" t="s">
        <v>1419</v>
      </c>
      <c r="AH25" s="763"/>
      <c r="AI25" s="763"/>
      <c r="AJ25" s="763"/>
      <c r="AK25" s="763"/>
      <c r="AL25" s="764"/>
      <c r="AM25" s="444" t="str">
        <f>IF(AG26="","",IF(AG26=0,-100,((AG26-M26)/M26)*100))</f>
        <v/>
      </c>
      <c r="AN25" s="445"/>
      <c r="AO25" s="445"/>
      <c r="AP25" s="445"/>
      <c r="AQ25" s="445"/>
      <c r="AR25" s="446"/>
      <c r="AS25" s="267"/>
      <c r="AU25" s="318"/>
    </row>
    <row r="26" spans="1:47" s="326" customFormat="1" ht="19.5" customHeight="1">
      <c r="A26" s="319"/>
      <c r="B26" s="320"/>
      <c r="C26" s="752" t="s">
        <v>1534</v>
      </c>
      <c r="D26" s="752"/>
      <c r="E26" s="752"/>
      <c r="F26" s="321"/>
      <c r="G26" s="753"/>
      <c r="H26" s="754"/>
      <c r="I26" s="754"/>
      <c r="J26" s="754"/>
      <c r="K26" s="754"/>
      <c r="L26" s="322" t="s">
        <v>1338</v>
      </c>
      <c r="M26" s="755"/>
      <c r="N26" s="755"/>
      <c r="O26" s="755"/>
      <c r="P26" s="755"/>
      <c r="Q26" s="755"/>
      <c r="R26" s="738" t="s">
        <v>1180</v>
      </c>
      <c r="S26" s="738"/>
      <c r="T26" s="738"/>
      <c r="U26" s="738"/>
      <c r="V26" s="738"/>
      <c r="W26" s="738"/>
      <c r="X26" s="739"/>
      <c r="Y26" s="323"/>
      <c r="Z26" s="324"/>
      <c r="AA26" s="753"/>
      <c r="AB26" s="754"/>
      <c r="AC26" s="754"/>
      <c r="AD26" s="754"/>
      <c r="AE26" s="754"/>
      <c r="AF26" s="322" t="s">
        <v>1339</v>
      </c>
      <c r="AG26" s="755"/>
      <c r="AH26" s="755"/>
      <c r="AI26" s="755"/>
      <c r="AJ26" s="755"/>
      <c r="AK26" s="755"/>
      <c r="AL26" s="738" t="s">
        <v>1180</v>
      </c>
      <c r="AM26" s="738"/>
      <c r="AN26" s="738"/>
      <c r="AO26" s="738"/>
      <c r="AP26" s="738"/>
      <c r="AQ26" s="738"/>
      <c r="AR26" s="739"/>
      <c r="AS26" s="325"/>
    </row>
    <row r="27" spans="1:47" ht="8.25" customHeight="1">
      <c r="A27" s="271"/>
      <c r="B27" s="267"/>
      <c r="C27" s="327"/>
      <c r="D27" s="328"/>
      <c r="E27" s="328"/>
      <c r="G27" s="329"/>
      <c r="H27" s="329"/>
      <c r="I27" s="329"/>
      <c r="J27" s="329"/>
      <c r="K27" s="329"/>
      <c r="L27" s="330"/>
      <c r="M27" s="178"/>
      <c r="N27" s="178"/>
      <c r="O27" s="178"/>
      <c r="P27" s="178"/>
      <c r="Q27" s="178"/>
      <c r="R27" s="331"/>
      <c r="S27" s="331"/>
      <c r="T27" s="331"/>
      <c r="U27" s="331"/>
      <c r="V27" s="331"/>
      <c r="W27" s="331"/>
      <c r="X27" s="331"/>
      <c r="Y27" s="330"/>
      <c r="Z27" s="330"/>
      <c r="AA27" s="329"/>
      <c r="AB27" s="329"/>
      <c r="AC27" s="329"/>
      <c r="AD27" s="329"/>
      <c r="AE27" s="329"/>
      <c r="AF27" s="330"/>
      <c r="AG27" s="178"/>
      <c r="AH27" s="178"/>
      <c r="AI27" s="178"/>
      <c r="AJ27" s="178"/>
      <c r="AK27" s="178"/>
      <c r="AL27" s="331"/>
      <c r="AM27" s="331"/>
      <c r="AN27" s="331"/>
      <c r="AO27" s="331"/>
      <c r="AP27" s="331"/>
      <c r="AQ27" s="331"/>
      <c r="AR27" s="331"/>
      <c r="AS27" s="267"/>
    </row>
    <row r="28" spans="1:47" ht="12.75" customHeight="1">
      <c r="A28" s="271"/>
      <c r="B28" s="740" t="s">
        <v>1384</v>
      </c>
      <c r="C28" s="740"/>
      <c r="D28" s="740"/>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c r="AO28" s="740"/>
      <c r="AP28" s="740"/>
      <c r="AQ28" s="740"/>
      <c r="AR28" s="740"/>
      <c r="AS28" s="740"/>
    </row>
    <row r="29" spans="1:47" ht="9" customHeight="1">
      <c r="A29" s="271"/>
      <c r="B29" s="267"/>
      <c r="C29" s="741" t="s">
        <v>1498</v>
      </c>
      <c r="D29" s="741"/>
      <c r="E29" s="741"/>
      <c r="F29" s="741"/>
      <c r="G29" s="741"/>
      <c r="H29" s="741"/>
      <c r="I29" s="741"/>
      <c r="J29" s="741"/>
      <c r="K29" s="741"/>
      <c r="L29" s="741"/>
      <c r="M29" s="741"/>
      <c r="N29" s="741"/>
      <c r="O29" s="741"/>
      <c r="P29" s="741"/>
      <c r="Q29" s="741"/>
      <c r="R29" s="741"/>
      <c r="S29" s="741"/>
      <c r="T29" s="741"/>
      <c r="U29" s="741"/>
      <c r="V29" s="741"/>
      <c r="W29" s="741"/>
      <c r="X29" s="741"/>
      <c r="Y29" s="272"/>
      <c r="Z29" s="742" t="s">
        <v>1535</v>
      </c>
      <c r="AA29" s="742"/>
      <c r="AB29" s="742"/>
      <c r="AC29" s="742"/>
      <c r="AD29" s="742"/>
      <c r="AE29" s="742"/>
      <c r="AF29" s="742"/>
      <c r="AG29" s="742"/>
      <c r="AH29" s="742"/>
      <c r="AI29" s="742"/>
      <c r="AJ29" s="742"/>
      <c r="AK29" s="742"/>
      <c r="AL29" s="742"/>
      <c r="AM29" s="742"/>
      <c r="AN29" s="742"/>
      <c r="AO29" s="742"/>
      <c r="AP29" s="742"/>
      <c r="AQ29" s="742"/>
      <c r="AR29" s="742"/>
      <c r="AS29" s="742"/>
    </row>
    <row r="30" spans="1:47" ht="9" customHeight="1" thickBot="1">
      <c r="A30" s="271"/>
      <c r="B30" s="267"/>
      <c r="C30" s="779"/>
      <c r="D30" s="779"/>
      <c r="E30" s="779"/>
      <c r="F30" s="779"/>
      <c r="G30" s="779"/>
      <c r="H30" s="779"/>
      <c r="I30" s="779"/>
      <c r="J30" s="779"/>
      <c r="K30" s="779"/>
      <c r="L30" s="779"/>
      <c r="M30" s="779"/>
      <c r="N30" s="779"/>
      <c r="O30" s="779"/>
      <c r="P30" s="779"/>
      <c r="Q30" s="779"/>
      <c r="R30" s="779"/>
      <c r="S30" s="779"/>
      <c r="T30" s="779"/>
      <c r="U30" s="779"/>
      <c r="V30" s="779"/>
      <c r="W30" s="779"/>
      <c r="X30" s="779"/>
      <c r="Y30" s="272"/>
      <c r="Z30" s="742"/>
      <c r="AA30" s="742"/>
      <c r="AB30" s="742"/>
      <c r="AC30" s="742"/>
      <c r="AD30" s="742"/>
      <c r="AE30" s="742"/>
      <c r="AF30" s="742"/>
      <c r="AG30" s="742"/>
      <c r="AH30" s="742"/>
      <c r="AI30" s="742"/>
      <c r="AJ30" s="742"/>
      <c r="AK30" s="742"/>
      <c r="AL30" s="742"/>
      <c r="AM30" s="742"/>
      <c r="AN30" s="742"/>
      <c r="AO30" s="742"/>
      <c r="AP30" s="742"/>
      <c r="AQ30" s="742"/>
      <c r="AR30" s="742"/>
      <c r="AS30" s="742"/>
    </row>
    <row r="31" spans="1:47" s="277" customFormat="1" ht="12.75" customHeight="1" thickBot="1">
      <c r="A31" s="273"/>
      <c r="B31" s="274"/>
      <c r="C31" s="780" t="s">
        <v>1522</v>
      </c>
      <c r="D31" s="781"/>
      <c r="E31" s="781"/>
      <c r="F31" s="781"/>
      <c r="G31" s="781"/>
      <c r="H31" s="781"/>
      <c r="I31" s="781"/>
      <c r="J31" s="781"/>
      <c r="K31" s="781"/>
      <c r="L31" s="781"/>
      <c r="M31" s="781"/>
      <c r="N31" s="781"/>
      <c r="O31" s="781"/>
      <c r="P31" s="781"/>
      <c r="Q31" s="781"/>
      <c r="R31" s="781"/>
      <c r="S31" s="781"/>
      <c r="T31" s="781"/>
      <c r="U31" s="781"/>
      <c r="V31" s="781"/>
      <c r="W31" s="781"/>
      <c r="X31" s="275" t="s">
        <v>1165</v>
      </c>
      <c r="Y31" s="782" t="s">
        <v>1516</v>
      </c>
      <c r="Z31" s="783"/>
      <c r="AA31" s="783"/>
      <c r="AB31" s="783"/>
      <c r="AC31" s="783"/>
      <c r="AD31" s="783"/>
      <c r="AE31" s="783"/>
      <c r="AF31" s="784"/>
      <c r="AG31" s="785" t="s">
        <v>1419</v>
      </c>
      <c r="AH31" s="786"/>
      <c r="AI31" s="786"/>
      <c r="AJ31" s="786"/>
      <c r="AK31" s="786"/>
      <c r="AL31" s="787"/>
      <c r="AM31" s="619">
        <f>IF(AG32="","",IF(AG32=0,-100,((AG32-M32)/M32)*100))</f>
        <v>-100</v>
      </c>
      <c r="AN31" s="620"/>
      <c r="AO31" s="620"/>
      <c r="AP31" s="620"/>
      <c r="AQ31" s="620"/>
      <c r="AR31" s="621"/>
      <c r="AS31" s="276"/>
    </row>
    <row r="32" spans="1:47" ht="25.5" customHeight="1">
      <c r="A32" s="271"/>
      <c r="B32" s="267"/>
      <c r="C32" s="772" t="s">
        <v>1276</v>
      </c>
      <c r="D32" s="772"/>
      <c r="E32" s="772"/>
      <c r="F32" s="267"/>
      <c r="G32" s="773" t="s">
        <v>1492</v>
      </c>
      <c r="H32" s="774"/>
      <c r="I32" s="774"/>
      <c r="J32" s="774"/>
      <c r="K32" s="774"/>
      <c r="L32" s="278" t="s">
        <v>1338</v>
      </c>
      <c r="M32" s="521">
        <f>O41</f>
        <v>0</v>
      </c>
      <c r="N32" s="521"/>
      <c r="O32" s="521"/>
      <c r="P32" s="521"/>
      <c r="Q32" s="521"/>
      <c r="R32" s="521"/>
      <c r="S32" s="521"/>
      <c r="T32" s="521"/>
      <c r="U32" s="521"/>
      <c r="V32" s="279" t="s">
        <v>1180</v>
      </c>
      <c r="W32" s="279"/>
      <c r="X32" s="332"/>
      <c r="Y32" s="282"/>
      <c r="Z32" s="283"/>
      <c r="AA32" s="775" t="s">
        <v>1528</v>
      </c>
      <c r="AB32" s="776"/>
      <c r="AC32" s="776"/>
      <c r="AD32" s="776"/>
      <c r="AE32" s="776"/>
      <c r="AF32" s="278" t="s">
        <v>1339</v>
      </c>
      <c r="AG32" s="777">
        <f>AI41</f>
        <v>0</v>
      </c>
      <c r="AH32" s="777"/>
      <c r="AI32" s="777"/>
      <c r="AJ32" s="777"/>
      <c r="AK32" s="777"/>
      <c r="AL32" s="777"/>
      <c r="AM32" s="777"/>
      <c r="AN32" s="777"/>
      <c r="AO32" s="777"/>
      <c r="AP32" s="279" t="s">
        <v>1180</v>
      </c>
      <c r="AQ32" s="279"/>
      <c r="AR32" s="332"/>
      <c r="AS32" s="284"/>
    </row>
    <row r="33" spans="1:45" ht="12.75" customHeight="1">
      <c r="A33" s="271"/>
      <c r="B33" s="267"/>
      <c r="C33" s="778"/>
      <c r="D33" s="778"/>
      <c r="E33" s="778"/>
      <c r="F33" s="267"/>
      <c r="G33" s="285"/>
      <c r="H33" s="286"/>
      <c r="I33" s="287"/>
      <c r="J33" s="287"/>
      <c r="K33" s="287"/>
      <c r="L33" s="278"/>
      <c r="M33" s="288"/>
      <c r="N33" s="288"/>
      <c r="O33" s="745" t="s">
        <v>1529</v>
      </c>
      <c r="P33" s="746"/>
      <c r="Q33" s="333" t="s">
        <v>1495</v>
      </c>
      <c r="R33" s="747" t="s">
        <v>1530</v>
      </c>
      <c r="S33" s="748"/>
      <c r="T33" s="334" t="s">
        <v>1496</v>
      </c>
      <c r="U33" s="747" t="s">
        <v>1531</v>
      </c>
      <c r="V33" s="748"/>
      <c r="W33" s="749"/>
      <c r="X33" s="750"/>
      <c r="Y33" s="291"/>
      <c r="Z33" s="292"/>
      <c r="AA33" s="293"/>
      <c r="AB33" s="294"/>
      <c r="AC33" s="295"/>
      <c r="AD33" s="295"/>
      <c r="AE33" s="295"/>
      <c r="AF33" s="278"/>
      <c r="AG33" s="288"/>
      <c r="AH33" s="288"/>
      <c r="AI33" s="745" t="s">
        <v>1532</v>
      </c>
      <c r="AJ33" s="746"/>
      <c r="AK33" s="333" t="s">
        <v>1495</v>
      </c>
      <c r="AL33" s="747" t="s">
        <v>1493</v>
      </c>
      <c r="AM33" s="748"/>
      <c r="AN33" s="334" t="s">
        <v>1496</v>
      </c>
      <c r="AO33" s="747" t="s">
        <v>1531</v>
      </c>
      <c r="AP33" s="748"/>
      <c r="AQ33" s="749"/>
      <c r="AR33" s="750"/>
      <c r="AS33" s="296"/>
    </row>
    <row r="34" spans="1:45" ht="12.75" customHeight="1">
      <c r="A34" s="271"/>
      <c r="B34" s="267"/>
      <c r="C34" s="769"/>
      <c r="D34" s="770"/>
      <c r="E34" s="771"/>
      <c r="F34" s="267"/>
      <c r="G34" s="291"/>
      <c r="H34" s="711"/>
      <c r="I34" s="712"/>
      <c r="J34" s="712"/>
      <c r="K34" s="715" t="s">
        <v>1275</v>
      </c>
      <c r="L34" s="553">
        <v>11</v>
      </c>
      <c r="M34" s="554"/>
      <c r="N34" s="297" t="s">
        <v>1160</v>
      </c>
      <c r="O34" s="717"/>
      <c r="P34" s="718"/>
      <c r="Q34" s="298"/>
      <c r="R34" s="717"/>
      <c r="S34" s="718"/>
      <c r="T34" s="298"/>
      <c r="U34" s="719">
        <f>O34-R34</f>
        <v>0</v>
      </c>
      <c r="V34" s="720"/>
      <c r="W34" s="736" t="s">
        <v>1180</v>
      </c>
      <c r="X34" s="737"/>
      <c r="Y34" s="291"/>
      <c r="Z34" s="292"/>
      <c r="AA34" s="291"/>
      <c r="AB34" s="721">
        <v>2021</v>
      </c>
      <c r="AC34" s="722"/>
      <c r="AD34" s="722"/>
      <c r="AE34" s="725" t="s">
        <v>1275</v>
      </c>
      <c r="AF34" s="553">
        <v>11</v>
      </c>
      <c r="AG34" s="554"/>
      <c r="AH34" s="297" t="s">
        <v>1160</v>
      </c>
      <c r="AI34" s="717"/>
      <c r="AJ34" s="718"/>
      <c r="AK34" s="298"/>
      <c r="AL34" s="717"/>
      <c r="AM34" s="718"/>
      <c r="AN34" s="298"/>
      <c r="AO34" s="719">
        <f>AI34-AL34</f>
        <v>0</v>
      </c>
      <c r="AP34" s="720"/>
      <c r="AQ34" s="736" t="s">
        <v>1180</v>
      </c>
      <c r="AR34" s="737"/>
      <c r="AS34" s="267"/>
    </row>
    <row r="35" spans="1:45" ht="12.75" customHeight="1">
      <c r="A35" s="271"/>
      <c r="B35" s="267"/>
      <c r="C35" s="768"/>
      <c r="D35" s="768"/>
      <c r="E35" s="768"/>
      <c r="F35" s="267"/>
      <c r="G35" s="291"/>
      <c r="H35" s="713"/>
      <c r="I35" s="714"/>
      <c r="J35" s="714"/>
      <c r="K35" s="716"/>
      <c r="L35" s="498">
        <v>12</v>
      </c>
      <c r="M35" s="499"/>
      <c r="N35" s="299" t="s">
        <v>1160</v>
      </c>
      <c r="O35" s="680"/>
      <c r="P35" s="681"/>
      <c r="Q35" s="300"/>
      <c r="R35" s="680"/>
      <c r="S35" s="681"/>
      <c r="T35" s="300"/>
      <c r="U35" s="682">
        <f t="shared" ref="U35:U40" si="2">O35-R35</f>
        <v>0</v>
      </c>
      <c r="V35" s="683"/>
      <c r="W35" s="699" t="s">
        <v>1180</v>
      </c>
      <c r="X35" s="700"/>
      <c r="Y35" s="291"/>
      <c r="Z35" s="292"/>
      <c r="AA35" s="291"/>
      <c r="AB35" s="723"/>
      <c r="AC35" s="724"/>
      <c r="AD35" s="724"/>
      <c r="AE35" s="726"/>
      <c r="AF35" s="498">
        <v>12</v>
      </c>
      <c r="AG35" s="499"/>
      <c r="AH35" s="299" t="s">
        <v>1160</v>
      </c>
      <c r="AI35" s="680"/>
      <c r="AJ35" s="681"/>
      <c r="AK35" s="300"/>
      <c r="AL35" s="680"/>
      <c r="AM35" s="681"/>
      <c r="AN35" s="300"/>
      <c r="AO35" s="682">
        <f t="shared" ref="AO35:AO40" si="3">AI35-AL35</f>
        <v>0</v>
      </c>
      <c r="AP35" s="683"/>
      <c r="AQ35" s="699" t="s">
        <v>1180</v>
      </c>
      <c r="AR35" s="700"/>
      <c r="AS35" s="267"/>
    </row>
    <row r="36" spans="1:45" ht="12.75" customHeight="1">
      <c r="A36" s="271"/>
      <c r="B36" s="267"/>
      <c r="C36" s="768"/>
      <c r="D36" s="768"/>
      <c r="E36" s="768"/>
      <c r="F36" s="267"/>
      <c r="G36" s="291"/>
      <c r="H36" s="702"/>
      <c r="I36" s="703"/>
      <c r="J36" s="703"/>
      <c r="K36" s="708" t="s">
        <v>1275</v>
      </c>
      <c r="L36" s="498">
        <v>1</v>
      </c>
      <c r="M36" s="499"/>
      <c r="N36" s="299" t="s">
        <v>1160</v>
      </c>
      <c r="O36" s="680"/>
      <c r="P36" s="681"/>
      <c r="Q36" s="300"/>
      <c r="R36" s="680"/>
      <c r="S36" s="681"/>
      <c r="T36" s="300"/>
      <c r="U36" s="682">
        <f t="shared" si="2"/>
        <v>0</v>
      </c>
      <c r="V36" s="683"/>
      <c r="W36" s="699" t="s">
        <v>1180</v>
      </c>
      <c r="X36" s="700"/>
      <c r="Y36" s="291"/>
      <c r="Z36" s="292"/>
      <c r="AA36" s="291"/>
      <c r="AB36" s="727">
        <v>2022</v>
      </c>
      <c r="AC36" s="728"/>
      <c r="AD36" s="728"/>
      <c r="AE36" s="733" t="s">
        <v>1275</v>
      </c>
      <c r="AF36" s="498">
        <v>1</v>
      </c>
      <c r="AG36" s="499"/>
      <c r="AH36" s="299" t="s">
        <v>1160</v>
      </c>
      <c r="AI36" s="680"/>
      <c r="AJ36" s="681"/>
      <c r="AK36" s="300"/>
      <c r="AL36" s="680"/>
      <c r="AM36" s="681"/>
      <c r="AN36" s="300"/>
      <c r="AO36" s="682">
        <f t="shared" si="3"/>
        <v>0</v>
      </c>
      <c r="AP36" s="683"/>
      <c r="AQ36" s="699" t="s">
        <v>1180</v>
      </c>
      <c r="AR36" s="700"/>
      <c r="AS36" s="267"/>
    </row>
    <row r="37" spans="1:45" ht="12.75" customHeight="1">
      <c r="A37" s="271"/>
      <c r="B37" s="267"/>
      <c r="C37" s="768"/>
      <c r="D37" s="768"/>
      <c r="E37" s="768"/>
      <c r="F37" s="267"/>
      <c r="G37" s="291"/>
      <c r="H37" s="704"/>
      <c r="I37" s="705"/>
      <c r="J37" s="705"/>
      <c r="K37" s="709"/>
      <c r="L37" s="498">
        <v>2</v>
      </c>
      <c r="M37" s="499"/>
      <c r="N37" s="299" t="s">
        <v>1160</v>
      </c>
      <c r="O37" s="680"/>
      <c r="P37" s="681"/>
      <c r="Q37" s="300"/>
      <c r="R37" s="680"/>
      <c r="S37" s="681"/>
      <c r="T37" s="300"/>
      <c r="U37" s="682">
        <f t="shared" si="2"/>
        <v>0</v>
      </c>
      <c r="V37" s="683"/>
      <c r="W37" s="699" t="s">
        <v>1180</v>
      </c>
      <c r="X37" s="700"/>
      <c r="Y37" s="291"/>
      <c r="Z37" s="292"/>
      <c r="AA37" s="291"/>
      <c r="AB37" s="729"/>
      <c r="AC37" s="730"/>
      <c r="AD37" s="730"/>
      <c r="AE37" s="734"/>
      <c r="AF37" s="498">
        <v>2</v>
      </c>
      <c r="AG37" s="499"/>
      <c r="AH37" s="299" t="s">
        <v>1160</v>
      </c>
      <c r="AI37" s="680"/>
      <c r="AJ37" s="681"/>
      <c r="AK37" s="300"/>
      <c r="AL37" s="680"/>
      <c r="AM37" s="681"/>
      <c r="AN37" s="300"/>
      <c r="AO37" s="682">
        <f t="shared" si="3"/>
        <v>0</v>
      </c>
      <c r="AP37" s="683"/>
      <c r="AQ37" s="699" t="s">
        <v>1180</v>
      </c>
      <c r="AR37" s="700"/>
      <c r="AS37" s="267"/>
    </row>
    <row r="38" spans="1:45" ht="12.75" customHeight="1">
      <c r="A38" s="271"/>
      <c r="B38" s="267"/>
      <c r="C38" s="768"/>
      <c r="D38" s="768"/>
      <c r="E38" s="768"/>
      <c r="F38" s="267"/>
      <c r="G38" s="291"/>
      <c r="H38" s="704"/>
      <c r="I38" s="705"/>
      <c r="J38" s="705"/>
      <c r="K38" s="709"/>
      <c r="L38" s="498">
        <v>3</v>
      </c>
      <c r="M38" s="499"/>
      <c r="N38" s="299" t="s">
        <v>1160</v>
      </c>
      <c r="O38" s="680"/>
      <c r="P38" s="681"/>
      <c r="Q38" s="300"/>
      <c r="R38" s="680"/>
      <c r="S38" s="681"/>
      <c r="T38" s="300"/>
      <c r="U38" s="682">
        <f t="shared" si="2"/>
        <v>0</v>
      </c>
      <c r="V38" s="683"/>
      <c r="W38" s="699" t="s">
        <v>1180</v>
      </c>
      <c r="X38" s="700"/>
      <c r="Y38" s="291"/>
      <c r="Z38" s="292"/>
      <c r="AA38" s="291"/>
      <c r="AB38" s="729"/>
      <c r="AC38" s="730"/>
      <c r="AD38" s="730"/>
      <c r="AE38" s="734"/>
      <c r="AF38" s="498">
        <v>3</v>
      </c>
      <c r="AG38" s="499"/>
      <c r="AH38" s="299" t="s">
        <v>1160</v>
      </c>
      <c r="AI38" s="680"/>
      <c r="AJ38" s="681"/>
      <c r="AK38" s="300"/>
      <c r="AL38" s="680"/>
      <c r="AM38" s="681"/>
      <c r="AN38" s="300"/>
      <c r="AO38" s="682">
        <f t="shared" si="3"/>
        <v>0</v>
      </c>
      <c r="AP38" s="683"/>
      <c r="AQ38" s="699" t="s">
        <v>1180</v>
      </c>
      <c r="AR38" s="700"/>
      <c r="AS38" s="267"/>
    </row>
    <row r="39" spans="1:45" ht="12.75" customHeight="1">
      <c r="A39" s="271"/>
      <c r="B39" s="267"/>
      <c r="C39" s="768"/>
      <c r="D39" s="768"/>
      <c r="E39" s="768"/>
      <c r="F39" s="267"/>
      <c r="G39" s="291"/>
      <c r="H39" s="704"/>
      <c r="I39" s="705"/>
      <c r="J39" s="705"/>
      <c r="K39" s="709"/>
      <c r="L39" s="498">
        <v>4</v>
      </c>
      <c r="M39" s="499"/>
      <c r="N39" s="299" t="s">
        <v>1160</v>
      </c>
      <c r="O39" s="680"/>
      <c r="P39" s="681"/>
      <c r="Q39" s="300"/>
      <c r="R39" s="680"/>
      <c r="S39" s="681"/>
      <c r="T39" s="300"/>
      <c r="U39" s="682">
        <f t="shared" si="2"/>
        <v>0</v>
      </c>
      <c r="V39" s="683"/>
      <c r="W39" s="699" t="s">
        <v>1180</v>
      </c>
      <c r="X39" s="700"/>
      <c r="Y39" s="291"/>
      <c r="Z39" s="292"/>
      <c r="AA39" s="291"/>
      <c r="AB39" s="729"/>
      <c r="AC39" s="730"/>
      <c r="AD39" s="730"/>
      <c r="AE39" s="734"/>
      <c r="AF39" s="498">
        <v>4</v>
      </c>
      <c r="AG39" s="499"/>
      <c r="AH39" s="299" t="s">
        <v>1160</v>
      </c>
      <c r="AI39" s="680"/>
      <c r="AJ39" s="681"/>
      <c r="AK39" s="300"/>
      <c r="AL39" s="680"/>
      <c r="AM39" s="681"/>
      <c r="AN39" s="300"/>
      <c r="AO39" s="682">
        <f t="shared" si="3"/>
        <v>0</v>
      </c>
      <c r="AP39" s="683"/>
      <c r="AQ39" s="699" t="s">
        <v>1180</v>
      </c>
      <c r="AR39" s="700"/>
      <c r="AS39" s="267"/>
    </row>
    <row r="40" spans="1:45" ht="12.75" customHeight="1">
      <c r="A40" s="271"/>
      <c r="B40" s="267"/>
      <c r="C40" s="766"/>
      <c r="D40" s="766"/>
      <c r="E40" s="766"/>
      <c r="F40" s="267"/>
      <c r="G40" s="291"/>
      <c r="H40" s="706"/>
      <c r="I40" s="707"/>
      <c r="J40" s="707"/>
      <c r="K40" s="710"/>
      <c r="L40" s="668">
        <v>5</v>
      </c>
      <c r="M40" s="669"/>
      <c r="N40" s="301" t="s">
        <v>1160</v>
      </c>
      <c r="O40" s="676"/>
      <c r="P40" s="677"/>
      <c r="Q40" s="302"/>
      <c r="R40" s="676"/>
      <c r="S40" s="677"/>
      <c r="T40" s="302"/>
      <c r="U40" s="678">
        <f t="shared" si="2"/>
        <v>0</v>
      </c>
      <c r="V40" s="679"/>
      <c r="W40" s="684" t="s">
        <v>1180</v>
      </c>
      <c r="X40" s="685"/>
      <c r="Y40" s="291"/>
      <c r="Z40" s="292"/>
      <c r="AA40" s="291"/>
      <c r="AB40" s="729"/>
      <c r="AC40" s="730"/>
      <c r="AD40" s="730"/>
      <c r="AE40" s="734"/>
      <c r="AF40" s="498">
        <v>5</v>
      </c>
      <c r="AG40" s="499"/>
      <c r="AH40" s="299" t="s">
        <v>1160</v>
      </c>
      <c r="AI40" s="676"/>
      <c r="AJ40" s="677"/>
      <c r="AK40" s="302"/>
      <c r="AL40" s="676"/>
      <c r="AM40" s="677"/>
      <c r="AN40" s="302"/>
      <c r="AO40" s="678">
        <f t="shared" si="3"/>
        <v>0</v>
      </c>
      <c r="AP40" s="679"/>
      <c r="AQ40" s="767" t="s">
        <v>1180</v>
      </c>
      <c r="AR40" s="685"/>
      <c r="AS40" s="267"/>
    </row>
    <row r="41" spans="1:45" s="313" customFormat="1" ht="12.75" customHeight="1">
      <c r="A41" s="271"/>
      <c r="B41" s="303"/>
      <c r="C41" s="303"/>
      <c r="D41" s="303"/>
      <c r="E41" s="303"/>
      <c r="F41" s="303"/>
      <c r="G41" s="304"/>
      <c r="H41" s="305"/>
      <c r="I41" s="306"/>
      <c r="J41" s="306"/>
      <c r="K41" s="307"/>
      <c r="L41" s="477" t="s">
        <v>1278</v>
      </c>
      <c r="M41" s="478"/>
      <c r="N41" s="478"/>
      <c r="O41" s="765">
        <f>SUM(U34:V40)</f>
        <v>0</v>
      </c>
      <c r="P41" s="765"/>
      <c r="Q41" s="765"/>
      <c r="R41" s="765"/>
      <c r="S41" s="765"/>
      <c r="T41" s="765"/>
      <c r="U41" s="765"/>
      <c r="V41" s="765"/>
      <c r="W41" s="674" t="s">
        <v>1180</v>
      </c>
      <c r="X41" s="675"/>
      <c r="Y41" s="304"/>
      <c r="Z41" s="308"/>
      <c r="AA41" s="309"/>
      <c r="AB41" s="310"/>
      <c r="AC41" s="311"/>
      <c r="AD41" s="311"/>
      <c r="AE41" s="312"/>
      <c r="AF41" s="482" t="s">
        <v>1278</v>
      </c>
      <c r="AG41" s="483"/>
      <c r="AH41" s="483"/>
      <c r="AI41" s="765">
        <f>SUM(AO34:AP40)</f>
        <v>0</v>
      </c>
      <c r="AJ41" s="765"/>
      <c r="AK41" s="765"/>
      <c r="AL41" s="765"/>
      <c r="AM41" s="765"/>
      <c r="AN41" s="765"/>
      <c r="AO41" s="765"/>
      <c r="AP41" s="765"/>
      <c r="AQ41" s="674" t="s">
        <v>1180</v>
      </c>
      <c r="AR41" s="675"/>
      <c r="AS41" s="267"/>
    </row>
    <row r="42" spans="1:45" ht="7.5" customHeight="1">
      <c r="A42" s="271"/>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c r="AL42" s="303"/>
      <c r="AM42" s="267"/>
      <c r="AN42" s="267"/>
      <c r="AO42" s="267"/>
      <c r="AP42" s="267"/>
      <c r="AQ42" s="267"/>
      <c r="AR42" s="267"/>
      <c r="AS42" s="267"/>
    </row>
    <row r="43" spans="1:45" ht="14.25" customHeight="1">
      <c r="A43" s="271"/>
      <c r="B43" s="314"/>
      <c r="C43" s="756" t="s">
        <v>1340</v>
      </c>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756"/>
      <c r="AQ43" s="756"/>
      <c r="AR43" s="756"/>
      <c r="AS43" s="316"/>
    </row>
    <row r="44" spans="1:45" ht="14.25" customHeight="1" thickBot="1">
      <c r="A44" s="271"/>
      <c r="B44" s="314"/>
      <c r="C44" s="756" t="s">
        <v>1548</v>
      </c>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756"/>
      <c r="AR44" s="756"/>
      <c r="AS44" s="316"/>
    </row>
    <row r="45" spans="1:45" ht="14.25" customHeight="1" thickBot="1">
      <c r="A45" s="271"/>
      <c r="B45" s="303"/>
      <c r="C45" s="757" t="s">
        <v>1533</v>
      </c>
      <c r="D45" s="758"/>
      <c r="E45" s="758"/>
      <c r="F45" s="758"/>
      <c r="G45" s="758"/>
      <c r="H45" s="758"/>
      <c r="I45" s="758"/>
      <c r="J45" s="758"/>
      <c r="K45" s="758"/>
      <c r="L45" s="758"/>
      <c r="M45" s="758"/>
      <c r="N45" s="758"/>
      <c r="O45" s="758"/>
      <c r="P45" s="758"/>
      <c r="Q45" s="758"/>
      <c r="R45" s="758"/>
      <c r="S45" s="758"/>
      <c r="T45" s="758"/>
      <c r="U45" s="758"/>
      <c r="V45" s="758"/>
      <c r="W45" s="758"/>
      <c r="X45" s="317" t="s">
        <v>1165</v>
      </c>
      <c r="Y45" s="759" t="s">
        <v>1516</v>
      </c>
      <c r="Z45" s="760"/>
      <c r="AA45" s="760"/>
      <c r="AB45" s="760"/>
      <c r="AC45" s="760"/>
      <c r="AD45" s="760"/>
      <c r="AE45" s="760"/>
      <c r="AF45" s="761"/>
      <c r="AG45" s="762" t="s">
        <v>1419</v>
      </c>
      <c r="AH45" s="763"/>
      <c r="AI45" s="763"/>
      <c r="AJ45" s="763"/>
      <c r="AK45" s="763"/>
      <c r="AL45" s="764"/>
      <c r="AM45" s="619" t="str">
        <f>IF(AG46="","",IF(AG46=0,-100,((AG46-M46)/M46)*100))</f>
        <v/>
      </c>
      <c r="AN45" s="620"/>
      <c r="AO45" s="620"/>
      <c r="AP45" s="620"/>
      <c r="AQ45" s="620"/>
      <c r="AR45" s="621"/>
      <c r="AS45" s="267"/>
    </row>
    <row r="46" spans="1:45" s="326" customFormat="1" ht="19.5" customHeight="1">
      <c r="A46" s="319"/>
      <c r="B46" s="320"/>
      <c r="C46" s="751" t="s">
        <v>1534</v>
      </c>
      <c r="D46" s="752"/>
      <c r="E46" s="752"/>
      <c r="F46" s="321"/>
      <c r="G46" s="753"/>
      <c r="H46" s="754"/>
      <c r="I46" s="754"/>
      <c r="J46" s="754"/>
      <c r="K46" s="754"/>
      <c r="L46" s="322" t="s">
        <v>1338</v>
      </c>
      <c r="M46" s="755"/>
      <c r="N46" s="755"/>
      <c r="O46" s="755"/>
      <c r="P46" s="755"/>
      <c r="Q46" s="755"/>
      <c r="R46" s="738" t="s">
        <v>1180</v>
      </c>
      <c r="S46" s="738"/>
      <c r="T46" s="738"/>
      <c r="U46" s="738"/>
      <c r="V46" s="738"/>
      <c r="W46" s="738"/>
      <c r="X46" s="739"/>
      <c r="Y46" s="323"/>
      <c r="Z46" s="324"/>
      <c r="AA46" s="753"/>
      <c r="AB46" s="754"/>
      <c r="AC46" s="754"/>
      <c r="AD46" s="754"/>
      <c r="AE46" s="754"/>
      <c r="AF46" s="322" t="s">
        <v>1339</v>
      </c>
      <c r="AG46" s="755"/>
      <c r="AH46" s="755"/>
      <c r="AI46" s="755"/>
      <c r="AJ46" s="755"/>
      <c r="AK46" s="755"/>
      <c r="AL46" s="738" t="s">
        <v>1180</v>
      </c>
      <c r="AM46" s="738"/>
      <c r="AN46" s="738"/>
      <c r="AO46" s="738"/>
      <c r="AP46" s="738"/>
      <c r="AQ46" s="738"/>
      <c r="AR46" s="739"/>
      <c r="AS46" s="325"/>
    </row>
    <row r="47" spans="1:45" ht="13.5">
      <c r="A47" s="271"/>
      <c r="B47" s="267"/>
      <c r="C47" s="327"/>
      <c r="D47" s="335"/>
      <c r="E47" s="335"/>
      <c r="F47" s="267"/>
      <c r="G47" s="336"/>
      <c r="H47" s="336"/>
      <c r="I47" s="336"/>
      <c r="J47" s="336"/>
      <c r="K47" s="336"/>
      <c r="L47" s="303"/>
      <c r="M47" s="182"/>
      <c r="N47" s="182"/>
      <c r="O47" s="182"/>
      <c r="P47" s="182"/>
      <c r="Q47" s="182"/>
      <c r="R47" s="314"/>
      <c r="S47" s="314"/>
      <c r="T47" s="314"/>
      <c r="U47" s="314"/>
      <c r="V47" s="314"/>
      <c r="W47" s="314"/>
      <c r="X47" s="314"/>
      <c r="Y47" s="303"/>
      <c r="Z47" s="303"/>
      <c r="AA47" s="336"/>
      <c r="AB47" s="336"/>
      <c r="AC47" s="336"/>
      <c r="AD47" s="336"/>
      <c r="AE47" s="336"/>
      <c r="AF47" s="303"/>
      <c r="AG47" s="182"/>
      <c r="AH47" s="182"/>
      <c r="AI47" s="182"/>
      <c r="AJ47" s="182"/>
      <c r="AK47" s="182"/>
      <c r="AL47" s="314"/>
      <c r="AM47" s="314"/>
      <c r="AN47" s="314"/>
      <c r="AO47" s="314"/>
      <c r="AP47" s="314"/>
      <c r="AQ47" s="314"/>
      <c r="AR47" s="314"/>
      <c r="AS47" s="267"/>
    </row>
    <row r="48" spans="1:45" ht="12.75" customHeight="1">
      <c r="A48" s="271"/>
      <c r="B48" s="740" t="s">
        <v>1385</v>
      </c>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c r="AN48" s="740"/>
      <c r="AO48" s="740"/>
      <c r="AP48" s="740"/>
      <c r="AQ48" s="740"/>
      <c r="AR48" s="740"/>
      <c r="AS48" s="740"/>
    </row>
    <row r="49" spans="1:45" ht="9" customHeight="1">
      <c r="A49" s="271"/>
      <c r="B49" s="267"/>
      <c r="C49" s="741" t="s">
        <v>1536</v>
      </c>
      <c r="D49" s="741"/>
      <c r="E49" s="741"/>
      <c r="F49" s="741"/>
      <c r="G49" s="741"/>
      <c r="H49" s="741"/>
      <c r="I49" s="741"/>
      <c r="J49" s="741"/>
      <c r="K49" s="741"/>
      <c r="L49" s="741"/>
      <c r="M49" s="741"/>
      <c r="N49" s="741"/>
      <c r="O49" s="741"/>
      <c r="P49" s="741"/>
      <c r="Q49" s="741"/>
      <c r="R49" s="741"/>
      <c r="S49" s="741"/>
      <c r="T49" s="741"/>
      <c r="U49" s="741"/>
      <c r="V49" s="741"/>
      <c r="W49" s="741"/>
      <c r="X49" s="741"/>
      <c r="Y49" s="272"/>
      <c r="Z49" s="272"/>
      <c r="AA49" s="272"/>
      <c r="AB49" s="742" t="s">
        <v>1535</v>
      </c>
      <c r="AC49" s="742"/>
      <c r="AD49" s="742"/>
      <c r="AE49" s="742"/>
      <c r="AF49" s="742"/>
      <c r="AG49" s="742"/>
      <c r="AH49" s="742"/>
      <c r="AI49" s="742"/>
      <c r="AJ49" s="742"/>
      <c r="AK49" s="742"/>
      <c r="AL49" s="742"/>
      <c r="AM49" s="742"/>
      <c r="AN49" s="742"/>
      <c r="AO49" s="742"/>
      <c r="AP49" s="742"/>
      <c r="AQ49" s="742"/>
      <c r="AR49" s="742"/>
      <c r="AS49" s="742"/>
    </row>
    <row r="50" spans="1:45" ht="9" customHeight="1">
      <c r="A50" s="271"/>
      <c r="B50" s="267"/>
      <c r="C50" s="741"/>
      <c r="D50" s="741"/>
      <c r="E50" s="741"/>
      <c r="F50" s="741"/>
      <c r="G50" s="741"/>
      <c r="H50" s="741"/>
      <c r="I50" s="741"/>
      <c r="J50" s="741"/>
      <c r="K50" s="741"/>
      <c r="L50" s="741"/>
      <c r="M50" s="741"/>
      <c r="N50" s="741"/>
      <c r="O50" s="741"/>
      <c r="P50" s="741"/>
      <c r="Q50" s="741"/>
      <c r="R50" s="741"/>
      <c r="S50" s="741"/>
      <c r="T50" s="741"/>
      <c r="U50" s="741"/>
      <c r="V50" s="741"/>
      <c r="W50" s="741"/>
      <c r="X50" s="741"/>
      <c r="Y50" s="272"/>
      <c r="Z50" s="272"/>
      <c r="AA50" s="272"/>
      <c r="AB50" s="742"/>
      <c r="AC50" s="742"/>
      <c r="AD50" s="743"/>
      <c r="AE50" s="743"/>
      <c r="AF50" s="743"/>
      <c r="AG50" s="743"/>
      <c r="AH50" s="743"/>
      <c r="AI50" s="743"/>
      <c r="AJ50" s="743"/>
      <c r="AK50" s="743"/>
      <c r="AL50" s="743"/>
      <c r="AM50" s="743"/>
      <c r="AN50" s="743"/>
      <c r="AO50" s="743"/>
      <c r="AP50" s="743"/>
      <c r="AQ50" s="743"/>
      <c r="AR50" s="743"/>
      <c r="AS50" s="742"/>
    </row>
    <row r="51" spans="1:45" ht="12.75" customHeight="1">
      <c r="A51" s="271"/>
      <c r="B51" s="267"/>
      <c r="C51" s="744"/>
      <c r="D51" s="744"/>
      <c r="E51" s="744"/>
      <c r="F51" s="296"/>
      <c r="G51" s="337"/>
      <c r="H51" s="286"/>
      <c r="I51" s="287"/>
      <c r="J51" s="287"/>
      <c r="K51" s="287"/>
      <c r="L51" s="278"/>
      <c r="M51" s="288"/>
      <c r="N51" s="288"/>
      <c r="O51" s="745" t="s">
        <v>1529</v>
      </c>
      <c r="P51" s="746"/>
      <c r="Q51" s="333" t="s">
        <v>1495</v>
      </c>
      <c r="R51" s="747" t="s">
        <v>1530</v>
      </c>
      <c r="S51" s="748"/>
      <c r="T51" s="334" t="s">
        <v>1496</v>
      </c>
      <c r="U51" s="747" t="s">
        <v>1531</v>
      </c>
      <c r="V51" s="748"/>
      <c r="W51" s="749"/>
      <c r="X51" s="750"/>
      <c r="Y51" s="291"/>
      <c r="Z51" s="338"/>
      <c r="AA51" s="339"/>
      <c r="AB51" s="294"/>
      <c r="AC51" s="295"/>
      <c r="AD51" s="295"/>
      <c r="AE51" s="295"/>
      <c r="AF51" s="278"/>
      <c r="AG51" s="288"/>
      <c r="AH51" s="288"/>
      <c r="AI51" s="745" t="s">
        <v>1532</v>
      </c>
      <c r="AJ51" s="746"/>
      <c r="AK51" s="333" t="s">
        <v>1495</v>
      </c>
      <c r="AL51" s="747" t="s">
        <v>1493</v>
      </c>
      <c r="AM51" s="748"/>
      <c r="AN51" s="334" t="s">
        <v>1496</v>
      </c>
      <c r="AO51" s="747" t="s">
        <v>1531</v>
      </c>
      <c r="AP51" s="748"/>
      <c r="AQ51" s="749"/>
      <c r="AR51" s="750"/>
      <c r="AS51" s="296"/>
    </row>
    <row r="52" spans="1:45" ht="12.75" customHeight="1">
      <c r="A52" s="271"/>
      <c r="B52" s="267"/>
      <c r="C52" s="701"/>
      <c r="D52" s="701"/>
      <c r="E52" s="701"/>
      <c r="F52" s="267"/>
      <c r="G52" s="292"/>
      <c r="H52" s="711"/>
      <c r="I52" s="712"/>
      <c r="J52" s="712"/>
      <c r="K52" s="715" t="s">
        <v>1275</v>
      </c>
      <c r="L52" s="553">
        <v>11</v>
      </c>
      <c r="M52" s="554"/>
      <c r="N52" s="297" t="s">
        <v>1160</v>
      </c>
      <c r="O52" s="717">
        <f>O13-O34</f>
        <v>0</v>
      </c>
      <c r="P52" s="718"/>
      <c r="Q52" s="298"/>
      <c r="R52" s="717">
        <f>R13-R34</f>
        <v>0</v>
      </c>
      <c r="S52" s="718"/>
      <c r="T52" s="298"/>
      <c r="U52" s="719">
        <f>U13-U34</f>
        <v>0</v>
      </c>
      <c r="V52" s="720"/>
      <c r="W52" s="736" t="s">
        <v>1180</v>
      </c>
      <c r="X52" s="737"/>
      <c r="Y52" s="291"/>
      <c r="Z52" s="338"/>
      <c r="AA52" s="292"/>
      <c r="AB52" s="721">
        <v>2021</v>
      </c>
      <c r="AC52" s="722"/>
      <c r="AD52" s="722"/>
      <c r="AE52" s="725" t="s">
        <v>1275</v>
      </c>
      <c r="AF52" s="553">
        <v>11</v>
      </c>
      <c r="AG52" s="554"/>
      <c r="AH52" s="297" t="s">
        <v>1160</v>
      </c>
      <c r="AI52" s="717">
        <f>AI13-AI34</f>
        <v>0</v>
      </c>
      <c r="AJ52" s="718"/>
      <c r="AK52" s="298"/>
      <c r="AL52" s="717">
        <f>AL13-AL34</f>
        <v>0</v>
      </c>
      <c r="AM52" s="718"/>
      <c r="AN52" s="298"/>
      <c r="AO52" s="719">
        <f>AO13-AO34</f>
        <v>0</v>
      </c>
      <c r="AP52" s="720"/>
      <c r="AQ52" s="736" t="s">
        <v>1180</v>
      </c>
      <c r="AR52" s="737"/>
      <c r="AS52" s="267"/>
    </row>
    <row r="53" spans="1:45" ht="12.75" customHeight="1">
      <c r="A53" s="271"/>
      <c r="B53" s="267"/>
      <c r="C53" s="701"/>
      <c r="D53" s="701"/>
      <c r="E53" s="701"/>
      <c r="F53" s="267"/>
      <c r="G53" s="292"/>
      <c r="H53" s="713"/>
      <c r="I53" s="714"/>
      <c r="J53" s="714"/>
      <c r="K53" s="716"/>
      <c r="L53" s="498">
        <v>12</v>
      </c>
      <c r="M53" s="499"/>
      <c r="N53" s="299" t="s">
        <v>1160</v>
      </c>
      <c r="O53" s="680">
        <f>O14-O35</f>
        <v>0</v>
      </c>
      <c r="P53" s="681"/>
      <c r="Q53" s="300"/>
      <c r="R53" s="680">
        <f>R14-R35</f>
        <v>0</v>
      </c>
      <c r="S53" s="681"/>
      <c r="T53" s="300"/>
      <c r="U53" s="682">
        <f>U14-U35</f>
        <v>0</v>
      </c>
      <c r="V53" s="683"/>
      <c r="W53" s="699" t="s">
        <v>1180</v>
      </c>
      <c r="X53" s="700"/>
      <c r="Y53" s="291"/>
      <c r="Z53" s="303"/>
      <c r="AA53" s="292"/>
      <c r="AB53" s="723"/>
      <c r="AC53" s="724"/>
      <c r="AD53" s="724"/>
      <c r="AE53" s="726"/>
      <c r="AF53" s="498">
        <v>12</v>
      </c>
      <c r="AG53" s="499"/>
      <c r="AH53" s="299" t="s">
        <v>1160</v>
      </c>
      <c r="AI53" s="680">
        <f>AI14-AI35</f>
        <v>0</v>
      </c>
      <c r="AJ53" s="681"/>
      <c r="AK53" s="300"/>
      <c r="AL53" s="680">
        <f>AL14-AL35</f>
        <v>0</v>
      </c>
      <c r="AM53" s="681"/>
      <c r="AN53" s="300"/>
      <c r="AO53" s="682">
        <f>AO14-AO35</f>
        <v>0</v>
      </c>
      <c r="AP53" s="683"/>
      <c r="AQ53" s="699" t="s">
        <v>1180</v>
      </c>
      <c r="AR53" s="700"/>
      <c r="AS53" s="267"/>
    </row>
    <row r="54" spans="1:45" ht="12.75" customHeight="1">
      <c r="A54" s="271"/>
      <c r="B54" s="267"/>
      <c r="C54" s="701"/>
      <c r="D54" s="701"/>
      <c r="E54" s="701"/>
      <c r="F54" s="267"/>
      <c r="G54" s="292"/>
      <c r="H54" s="702"/>
      <c r="I54" s="703"/>
      <c r="J54" s="703"/>
      <c r="K54" s="708" t="s">
        <v>1275</v>
      </c>
      <c r="L54" s="498">
        <v>1</v>
      </c>
      <c r="M54" s="499"/>
      <c r="N54" s="299" t="s">
        <v>1160</v>
      </c>
      <c r="O54" s="680">
        <f t="shared" ref="O54:O57" si="4">O15-O36</f>
        <v>0</v>
      </c>
      <c r="P54" s="681"/>
      <c r="Q54" s="300"/>
      <c r="R54" s="680">
        <f t="shared" ref="R54:R57" si="5">R15-R36</f>
        <v>0</v>
      </c>
      <c r="S54" s="681"/>
      <c r="T54" s="300"/>
      <c r="U54" s="682">
        <f t="shared" ref="U54:U57" si="6">U15-U36</f>
        <v>0</v>
      </c>
      <c r="V54" s="683"/>
      <c r="W54" s="699" t="s">
        <v>1180</v>
      </c>
      <c r="X54" s="700"/>
      <c r="Y54" s="291"/>
      <c r="Z54" s="303"/>
      <c r="AA54" s="292"/>
      <c r="AB54" s="727">
        <v>2022</v>
      </c>
      <c r="AC54" s="728"/>
      <c r="AD54" s="728"/>
      <c r="AE54" s="733" t="s">
        <v>1275</v>
      </c>
      <c r="AF54" s="498">
        <v>1</v>
      </c>
      <c r="AG54" s="499"/>
      <c r="AH54" s="299" t="s">
        <v>1160</v>
      </c>
      <c r="AI54" s="680">
        <f t="shared" ref="AI54:AI57" si="7">AI15-AI36</f>
        <v>0</v>
      </c>
      <c r="AJ54" s="681"/>
      <c r="AK54" s="300"/>
      <c r="AL54" s="680">
        <f t="shared" ref="AL54:AL57" si="8">AL15-AL36</f>
        <v>0</v>
      </c>
      <c r="AM54" s="681"/>
      <c r="AN54" s="300"/>
      <c r="AO54" s="682">
        <f t="shared" ref="AO54:AO57" si="9">AO15-AO36</f>
        <v>0</v>
      </c>
      <c r="AP54" s="683"/>
      <c r="AQ54" s="699" t="s">
        <v>1180</v>
      </c>
      <c r="AR54" s="700"/>
      <c r="AS54" s="267"/>
    </row>
    <row r="55" spans="1:45" ht="12.75" customHeight="1">
      <c r="A55" s="271"/>
      <c r="B55" s="267"/>
      <c r="C55" s="701"/>
      <c r="D55" s="701"/>
      <c r="E55" s="701"/>
      <c r="F55" s="267"/>
      <c r="G55" s="292"/>
      <c r="H55" s="704"/>
      <c r="I55" s="705"/>
      <c r="J55" s="705"/>
      <c r="K55" s="709"/>
      <c r="L55" s="498">
        <v>2</v>
      </c>
      <c r="M55" s="499"/>
      <c r="N55" s="299" t="s">
        <v>1160</v>
      </c>
      <c r="O55" s="680">
        <f t="shared" si="4"/>
        <v>0</v>
      </c>
      <c r="P55" s="681"/>
      <c r="Q55" s="300"/>
      <c r="R55" s="680">
        <f t="shared" si="5"/>
        <v>0</v>
      </c>
      <c r="S55" s="681"/>
      <c r="T55" s="300"/>
      <c r="U55" s="682">
        <f t="shared" si="6"/>
        <v>0</v>
      </c>
      <c r="V55" s="683"/>
      <c r="W55" s="699" t="s">
        <v>1180</v>
      </c>
      <c r="X55" s="700"/>
      <c r="Y55" s="291"/>
      <c r="Z55" s="303"/>
      <c r="AA55" s="292"/>
      <c r="AB55" s="729"/>
      <c r="AC55" s="730"/>
      <c r="AD55" s="730"/>
      <c r="AE55" s="734"/>
      <c r="AF55" s="498">
        <v>2</v>
      </c>
      <c r="AG55" s="499"/>
      <c r="AH55" s="299" t="s">
        <v>1160</v>
      </c>
      <c r="AI55" s="680">
        <f t="shared" si="7"/>
        <v>0</v>
      </c>
      <c r="AJ55" s="681"/>
      <c r="AK55" s="300"/>
      <c r="AL55" s="680">
        <f t="shared" si="8"/>
        <v>0</v>
      </c>
      <c r="AM55" s="681"/>
      <c r="AN55" s="300"/>
      <c r="AO55" s="682">
        <f t="shared" si="9"/>
        <v>0</v>
      </c>
      <c r="AP55" s="683"/>
      <c r="AQ55" s="699" t="s">
        <v>1180</v>
      </c>
      <c r="AR55" s="700"/>
      <c r="AS55" s="267"/>
    </row>
    <row r="56" spans="1:45" ht="12.75" customHeight="1">
      <c r="A56" s="271"/>
      <c r="B56" s="267"/>
      <c r="C56" s="701"/>
      <c r="D56" s="701"/>
      <c r="E56" s="701"/>
      <c r="F56" s="267"/>
      <c r="G56" s="292"/>
      <c r="H56" s="704"/>
      <c r="I56" s="705"/>
      <c r="J56" s="705"/>
      <c r="K56" s="709"/>
      <c r="L56" s="498">
        <v>3</v>
      </c>
      <c r="M56" s="499"/>
      <c r="N56" s="299" t="s">
        <v>1160</v>
      </c>
      <c r="O56" s="680">
        <f t="shared" si="4"/>
        <v>0</v>
      </c>
      <c r="P56" s="681"/>
      <c r="Q56" s="300"/>
      <c r="R56" s="680">
        <f t="shared" si="5"/>
        <v>0</v>
      </c>
      <c r="S56" s="681"/>
      <c r="T56" s="300"/>
      <c r="U56" s="682">
        <f t="shared" si="6"/>
        <v>0</v>
      </c>
      <c r="V56" s="683"/>
      <c r="W56" s="699" t="s">
        <v>1180</v>
      </c>
      <c r="X56" s="700"/>
      <c r="Y56" s="291"/>
      <c r="Z56" s="303"/>
      <c r="AA56" s="292"/>
      <c r="AB56" s="729"/>
      <c r="AC56" s="730"/>
      <c r="AD56" s="730"/>
      <c r="AE56" s="734"/>
      <c r="AF56" s="498">
        <v>3</v>
      </c>
      <c r="AG56" s="499"/>
      <c r="AH56" s="299" t="s">
        <v>1160</v>
      </c>
      <c r="AI56" s="680">
        <f t="shared" si="7"/>
        <v>0</v>
      </c>
      <c r="AJ56" s="681"/>
      <c r="AK56" s="300"/>
      <c r="AL56" s="680">
        <f t="shared" si="8"/>
        <v>0</v>
      </c>
      <c r="AM56" s="681"/>
      <c r="AN56" s="300"/>
      <c r="AO56" s="682">
        <f t="shared" si="9"/>
        <v>0</v>
      </c>
      <c r="AP56" s="683"/>
      <c r="AQ56" s="699" t="s">
        <v>1180</v>
      </c>
      <c r="AR56" s="700"/>
      <c r="AS56" s="267"/>
    </row>
    <row r="57" spans="1:45" ht="12.75" customHeight="1">
      <c r="A57" s="271"/>
      <c r="B57" s="267"/>
      <c r="C57" s="701"/>
      <c r="D57" s="701"/>
      <c r="E57" s="701"/>
      <c r="F57" s="267"/>
      <c r="G57" s="292"/>
      <c r="H57" s="704"/>
      <c r="I57" s="705"/>
      <c r="J57" s="705"/>
      <c r="K57" s="709"/>
      <c r="L57" s="498">
        <v>4</v>
      </c>
      <c r="M57" s="499"/>
      <c r="N57" s="299" t="s">
        <v>1160</v>
      </c>
      <c r="O57" s="680">
        <f t="shared" si="4"/>
        <v>0</v>
      </c>
      <c r="P57" s="681"/>
      <c r="Q57" s="300"/>
      <c r="R57" s="680">
        <f t="shared" si="5"/>
        <v>0</v>
      </c>
      <c r="S57" s="681"/>
      <c r="T57" s="300"/>
      <c r="U57" s="682">
        <f t="shared" si="6"/>
        <v>0</v>
      </c>
      <c r="V57" s="683"/>
      <c r="W57" s="699" t="s">
        <v>1180</v>
      </c>
      <c r="X57" s="700"/>
      <c r="Y57" s="291"/>
      <c r="Z57" s="303"/>
      <c r="AA57" s="292"/>
      <c r="AB57" s="729"/>
      <c r="AC57" s="730"/>
      <c r="AD57" s="730"/>
      <c r="AE57" s="734"/>
      <c r="AF57" s="498">
        <v>4</v>
      </c>
      <c r="AG57" s="499"/>
      <c r="AH57" s="299" t="s">
        <v>1160</v>
      </c>
      <c r="AI57" s="680">
        <f t="shared" si="7"/>
        <v>0</v>
      </c>
      <c r="AJ57" s="681"/>
      <c r="AK57" s="300"/>
      <c r="AL57" s="680">
        <f t="shared" si="8"/>
        <v>0</v>
      </c>
      <c r="AM57" s="681"/>
      <c r="AN57" s="300"/>
      <c r="AO57" s="682">
        <f t="shared" si="9"/>
        <v>0</v>
      </c>
      <c r="AP57" s="683"/>
      <c r="AQ57" s="699" t="s">
        <v>1180</v>
      </c>
      <c r="AR57" s="700"/>
      <c r="AS57" s="267"/>
    </row>
    <row r="58" spans="1:45" ht="12.75" customHeight="1">
      <c r="A58" s="271"/>
      <c r="B58" s="267"/>
      <c r="C58" s="701"/>
      <c r="D58" s="701"/>
      <c r="E58" s="701"/>
      <c r="F58" s="267"/>
      <c r="G58" s="292"/>
      <c r="H58" s="706"/>
      <c r="I58" s="707"/>
      <c r="J58" s="707"/>
      <c r="K58" s="710"/>
      <c r="L58" s="668">
        <v>5</v>
      </c>
      <c r="M58" s="669"/>
      <c r="N58" s="301" t="s">
        <v>1160</v>
      </c>
      <c r="O58" s="676">
        <f>O19-O40</f>
        <v>0</v>
      </c>
      <c r="P58" s="677"/>
      <c r="Q58" s="302"/>
      <c r="R58" s="676">
        <f>R19-R40</f>
        <v>0</v>
      </c>
      <c r="S58" s="677"/>
      <c r="T58" s="302"/>
      <c r="U58" s="678">
        <f>U19-U40</f>
        <v>0</v>
      </c>
      <c r="V58" s="679"/>
      <c r="W58" s="684" t="s">
        <v>1180</v>
      </c>
      <c r="X58" s="685"/>
      <c r="Y58" s="291"/>
      <c r="Z58" s="303"/>
      <c r="AA58" s="292"/>
      <c r="AB58" s="731"/>
      <c r="AC58" s="732"/>
      <c r="AD58" s="732"/>
      <c r="AE58" s="735"/>
      <c r="AF58" s="668">
        <v>5</v>
      </c>
      <c r="AG58" s="669"/>
      <c r="AH58" s="301" t="s">
        <v>1160</v>
      </c>
      <c r="AI58" s="676">
        <f>AI19-AI40</f>
        <v>0</v>
      </c>
      <c r="AJ58" s="677"/>
      <c r="AK58" s="302"/>
      <c r="AL58" s="676">
        <f>AL19-AL40</f>
        <v>0</v>
      </c>
      <c r="AM58" s="677"/>
      <c r="AN58" s="302"/>
      <c r="AO58" s="678">
        <f>AO19-AO40</f>
        <v>0</v>
      </c>
      <c r="AP58" s="679"/>
      <c r="AQ58" s="684" t="s">
        <v>1180</v>
      </c>
      <c r="AR58" s="685"/>
      <c r="AS58" s="267"/>
    </row>
    <row r="59" spans="1:45" s="313" customFormat="1" ht="14.25">
      <c r="A59" s="271"/>
      <c r="B59" s="303"/>
      <c r="C59" s="303"/>
      <c r="D59" s="303"/>
      <c r="E59" s="303"/>
      <c r="F59" s="303"/>
      <c r="H59" s="341"/>
      <c r="I59" s="342"/>
      <c r="J59" s="342"/>
      <c r="K59" s="312"/>
      <c r="L59" s="477" t="s">
        <v>1278</v>
      </c>
      <c r="M59" s="478"/>
      <c r="N59" s="478"/>
      <c r="O59" s="479">
        <f>SUM(U52:V58)</f>
        <v>0</v>
      </c>
      <c r="P59" s="479"/>
      <c r="Q59" s="479"/>
      <c r="R59" s="479"/>
      <c r="S59" s="479"/>
      <c r="T59" s="479"/>
      <c r="U59" s="479"/>
      <c r="V59" s="479"/>
      <c r="W59" s="674" t="s">
        <v>1180</v>
      </c>
      <c r="X59" s="675"/>
      <c r="Y59" s="343"/>
      <c r="Z59" s="344"/>
      <c r="AA59" s="345"/>
      <c r="AB59" s="352"/>
      <c r="AC59" s="353"/>
      <c r="AD59" s="353"/>
      <c r="AE59" s="354"/>
      <c r="AF59" s="477" t="s">
        <v>1278</v>
      </c>
      <c r="AG59" s="478"/>
      <c r="AH59" s="478"/>
      <c r="AI59" s="479">
        <f>SUM(AO52:AP58)</f>
        <v>0</v>
      </c>
      <c r="AJ59" s="479"/>
      <c r="AK59" s="479"/>
      <c r="AL59" s="479"/>
      <c r="AM59" s="479"/>
      <c r="AN59" s="479"/>
      <c r="AO59" s="479"/>
      <c r="AP59" s="479"/>
      <c r="AQ59" s="674" t="s">
        <v>1180</v>
      </c>
      <c r="AR59" s="675"/>
      <c r="AS59" s="267"/>
    </row>
    <row r="60" spans="1:45" ht="17.25">
      <c r="A60" s="346" t="s">
        <v>1169</v>
      </c>
      <c r="B60" s="346"/>
      <c r="C60" s="346"/>
      <c r="D60" s="346"/>
      <c r="E60" s="346"/>
      <c r="F60" s="346"/>
      <c r="G60" s="346"/>
      <c r="H60" s="686" t="s">
        <v>1525</v>
      </c>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347"/>
      <c r="AG60" s="347"/>
      <c r="AH60" s="347"/>
      <c r="AI60" s="347"/>
      <c r="AJ60" s="347"/>
      <c r="AK60" s="347"/>
      <c r="AL60" s="347"/>
      <c r="AM60" s="347"/>
      <c r="AN60" s="347"/>
      <c r="AO60" s="347"/>
      <c r="AP60" s="347"/>
      <c r="AQ60" s="347"/>
      <c r="AR60" s="347"/>
      <c r="AS60" s="347"/>
    </row>
    <row r="61" spans="1:45" ht="36.75" customHeight="1">
      <c r="A61" s="687" t="s">
        <v>1386</v>
      </c>
      <c r="B61" s="688"/>
      <c r="C61" s="688"/>
      <c r="D61" s="688"/>
      <c r="E61" s="688"/>
      <c r="F61" s="688"/>
      <c r="G61" s="688"/>
      <c r="H61" s="688"/>
      <c r="I61" s="688"/>
      <c r="J61" s="688"/>
      <c r="K61" s="688"/>
      <c r="L61" s="688"/>
      <c r="M61" s="688"/>
      <c r="N61" s="688"/>
      <c r="O61" s="688"/>
      <c r="P61" s="688"/>
      <c r="Q61" s="689"/>
      <c r="R61" s="348"/>
      <c r="S61" s="348"/>
      <c r="T61" s="348"/>
      <c r="U61" s="348"/>
      <c r="V61" s="696" t="s">
        <v>1174</v>
      </c>
      <c r="W61" s="696"/>
      <c r="X61" s="696"/>
      <c r="Y61" s="696"/>
      <c r="Z61" s="696"/>
      <c r="AA61" s="696"/>
      <c r="AB61" s="696"/>
      <c r="AC61" s="349"/>
      <c r="AD61" s="697"/>
      <c r="AE61" s="698"/>
      <c r="AF61" s="698"/>
      <c r="AG61" s="698"/>
      <c r="AH61" s="698"/>
      <c r="AI61" s="698"/>
      <c r="AJ61" s="698"/>
      <c r="AK61" s="698"/>
      <c r="AL61" s="698"/>
      <c r="AM61" s="698"/>
      <c r="AN61" s="698"/>
      <c r="AO61" s="698"/>
      <c r="AP61" s="698"/>
      <c r="AQ61" s="698"/>
      <c r="AR61" s="698"/>
      <c r="AS61" s="698"/>
    </row>
    <row r="62" spans="1:45" ht="12.75" customHeight="1">
      <c r="A62" s="690"/>
      <c r="B62" s="691"/>
      <c r="C62" s="691"/>
      <c r="D62" s="691"/>
      <c r="E62" s="691"/>
      <c r="F62" s="691"/>
      <c r="G62" s="691"/>
      <c r="H62" s="691"/>
      <c r="I62" s="691"/>
      <c r="J62" s="691"/>
      <c r="K62" s="691"/>
      <c r="L62" s="691"/>
      <c r="M62" s="691"/>
      <c r="N62" s="691"/>
      <c r="O62" s="691"/>
      <c r="P62" s="691"/>
      <c r="Q62" s="692"/>
      <c r="R62" s="350"/>
      <c r="S62" s="350"/>
      <c r="T62" s="350"/>
      <c r="U62" s="350"/>
      <c r="V62" s="351" t="s">
        <v>1177</v>
      </c>
      <c r="W62" s="351"/>
      <c r="X62" s="351"/>
      <c r="Y62" s="351"/>
      <c r="Z62" s="351"/>
      <c r="AA62" s="351"/>
      <c r="AB62" s="351"/>
      <c r="AC62" s="350"/>
      <c r="AD62" s="350"/>
      <c r="AE62" s="350"/>
      <c r="AF62" s="350"/>
      <c r="AG62" s="350"/>
      <c r="AH62" s="350"/>
      <c r="AI62" s="350"/>
      <c r="AJ62" s="350"/>
      <c r="AK62" s="350"/>
      <c r="AL62" s="350"/>
      <c r="AM62" s="350"/>
      <c r="AN62" s="350"/>
      <c r="AO62" s="350"/>
      <c r="AP62" s="350"/>
      <c r="AQ62" s="350"/>
      <c r="AR62" s="350"/>
      <c r="AS62" s="350"/>
    </row>
    <row r="63" spans="1:45" ht="12.75" customHeight="1">
      <c r="A63" s="693"/>
      <c r="B63" s="694"/>
      <c r="C63" s="694"/>
      <c r="D63" s="694"/>
      <c r="E63" s="694"/>
      <c r="F63" s="694"/>
      <c r="G63" s="694"/>
      <c r="H63" s="694"/>
      <c r="I63" s="694"/>
      <c r="J63" s="694"/>
      <c r="K63" s="694"/>
      <c r="L63" s="694"/>
      <c r="M63" s="694"/>
      <c r="N63" s="694"/>
      <c r="O63" s="694"/>
      <c r="P63" s="694"/>
      <c r="Q63" s="695"/>
      <c r="R63" s="267"/>
      <c r="S63" s="267"/>
      <c r="T63" s="267"/>
      <c r="U63" s="267"/>
      <c r="V63" s="351" t="s">
        <v>1587</v>
      </c>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row>
  </sheetData>
  <sheetProtection selectLockedCells="1"/>
  <mergeCells count="366">
    <mergeCell ref="AQ12:AR12"/>
    <mergeCell ref="L13:M13"/>
    <mergeCell ref="O13:P13"/>
    <mergeCell ref="R13:S13"/>
    <mergeCell ref="U13:V13"/>
    <mergeCell ref="C12:E12"/>
    <mergeCell ref="O12:P12"/>
    <mergeCell ref="R12:S12"/>
    <mergeCell ref="U12:V12"/>
    <mergeCell ref="AQ13:AR13"/>
    <mergeCell ref="A2:AS4"/>
    <mergeCell ref="AD5:AH5"/>
    <mergeCell ref="AI5:AS5"/>
    <mergeCell ref="B7:AS7"/>
    <mergeCell ref="C8:X9"/>
    <mergeCell ref="Z8:AS9"/>
    <mergeCell ref="C10:W10"/>
    <mergeCell ref="Y10:AF10"/>
    <mergeCell ref="AG10:AL10"/>
    <mergeCell ref="AM10:AR10"/>
    <mergeCell ref="C11:E11"/>
    <mergeCell ref="G11:K11"/>
    <mergeCell ref="M11:U11"/>
    <mergeCell ref="AA11:AE11"/>
    <mergeCell ref="AG11:AO11"/>
    <mergeCell ref="AL12:AM12"/>
    <mergeCell ref="W12:X12"/>
    <mergeCell ref="AI12:AJ12"/>
    <mergeCell ref="AO13:AP13"/>
    <mergeCell ref="AL13:AM13"/>
    <mergeCell ref="AO12:AP12"/>
    <mergeCell ref="C14:E14"/>
    <mergeCell ref="L14:M14"/>
    <mergeCell ref="O14:P14"/>
    <mergeCell ref="R14:S14"/>
    <mergeCell ref="U14:V14"/>
    <mergeCell ref="W14:X14"/>
    <mergeCell ref="AF14:AG14"/>
    <mergeCell ref="AI14:AJ14"/>
    <mergeCell ref="W13:X13"/>
    <mergeCell ref="AB13:AD14"/>
    <mergeCell ref="AE13:AE14"/>
    <mergeCell ref="AF13:AG13"/>
    <mergeCell ref="AI13:AJ13"/>
    <mergeCell ref="AL14:AM14"/>
    <mergeCell ref="AO14:AP14"/>
    <mergeCell ref="AQ14:AR14"/>
    <mergeCell ref="C13:E13"/>
    <mergeCell ref="H13:J14"/>
    <mergeCell ref="K13:K14"/>
    <mergeCell ref="C15:E15"/>
    <mergeCell ref="H15:J19"/>
    <mergeCell ref="K15:K19"/>
    <mergeCell ref="L15:M15"/>
    <mergeCell ref="O15:P15"/>
    <mergeCell ref="R15:S15"/>
    <mergeCell ref="U15:V15"/>
    <mergeCell ref="W15:X15"/>
    <mergeCell ref="AQ15:AR15"/>
    <mergeCell ref="C16:E16"/>
    <mergeCell ref="L16:M16"/>
    <mergeCell ref="O16:P16"/>
    <mergeCell ref="R16:S16"/>
    <mergeCell ref="U16:V16"/>
    <mergeCell ref="W16:X16"/>
    <mergeCell ref="AF16:AG16"/>
    <mergeCell ref="AI16:AJ16"/>
    <mergeCell ref="AL16:AM16"/>
    <mergeCell ref="AQ16:AR16"/>
    <mergeCell ref="C17:E17"/>
    <mergeCell ref="L17:M17"/>
    <mergeCell ref="O17:P17"/>
    <mergeCell ref="R17:S17"/>
    <mergeCell ref="U17:V17"/>
    <mergeCell ref="W17:X17"/>
    <mergeCell ref="AF17:AG17"/>
    <mergeCell ref="AI17:AJ17"/>
    <mergeCell ref="AL17:AM17"/>
    <mergeCell ref="AQ17:AR17"/>
    <mergeCell ref="AB15:AD19"/>
    <mergeCell ref="AE15:AE19"/>
    <mergeCell ref="AF15:AG15"/>
    <mergeCell ref="AI15:AJ15"/>
    <mergeCell ref="AL15:AM15"/>
    <mergeCell ref="AO15:AP15"/>
    <mergeCell ref="AO16:AP16"/>
    <mergeCell ref="AO17:AP17"/>
    <mergeCell ref="AO18:AP18"/>
    <mergeCell ref="AO19:AP19"/>
    <mergeCell ref="AQ18:AR18"/>
    <mergeCell ref="C19:E19"/>
    <mergeCell ref="L19:M19"/>
    <mergeCell ref="O19:P19"/>
    <mergeCell ref="R19:S19"/>
    <mergeCell ref="U19:V19"/>
    <mergeCell ref="W19:X19"/>
    <mergeCell ref="AF19:AG19"/>
    <mergeCell ref="AI19:AJ19"/>
    <mergeCell ref="AL19:AM19"/>
    <mergeCell ref="AQ19:AR19"/>
    <mergeCell ref="C18:E18"/>
    <mergeCell ref="L18:M18"/>
    <mergeCell ref="O18:P18"/>
    <mergeCell ref="R18:S18"/>
    <mergeCell ref="U18:V18"/>
    <mergeCell ref="W18:X18"/>
    <mergeCell ref="AF18:AG18"/>
    <mergeCell ref="AI18:AJ18"/>
    <mergeCell ref="AL18:AM18"/>
    <mergeCell ref="C22:AR22"/>
    <mergeCell ref="C24:AR24"/>
    <mergeCell ref="C25:W25"/>
    <mergeCell ref="Y25:AF25"/>
    <mergeCell ref="AG25:AL25"/>
    <mergeCell ref="AM25:AR25"/>
    <mergeCell ref="L20:N20"/>
    <mergeCell ref="O20:V20"/>
    <mergeCell ref="W20:X20"/>
    <mergeCell ref="AF20:AH20"/>
    <mergeCell ref="AI20:AP20"/>
    <mergeCell ref="AQ20:AR20"/>
    <mergeCell ref="AI23:AJ23"/>
    <mergeCell ref="AK23:AL23"/>
    <mergeCell ref="AM23:AN23"/>
    <mergeCell ref="AF23:AH23"/>
    <mergeCell ref="AO23:AP23"/>
    <mergeCell ref="AQ23:AR23"/>
    <mergeCell ref="AL26:AR26"/>
    <mergeCell ref="B28:AS28"/>
    <mergeCell ref="C29:X30"/>
    <mergeCell ref="Z29:AS30"/>
    <mergeCell ref="C31:W31"/>
    <mergeCell ref="Y31:AF31"/>
    <mergeCell ref="AG31:AL31"/>
    <mergeCell ref="AM31:AR31"/>
    <mergeCell ref="C26:E26"/>
    <mergeCell ref="G26:K26"/>
    <mergeCell ref="M26:Q26"/>
    <mergeCell ref="R26:X26"/>
    <mergeCell ref="AA26:AE26"/>
    <mergeCell ref="AG26:AK26"/>
    <mergeCell ref="C32:E32"/>
    <mergeCell ref="G32:K32"/>
    <mergeCell ref="M32:U32"/>
    <mergeCell ref="AA32:AE32"/>
    <mergeCell ref="AG32:AO32"/>
    <mergeCell ref="C33:E33"/>
    <mergeCell ref="O33:P33"/>
    <mergeCell ref="R33:S33"/>
    <mergeCell ref="U33:V33"/>
    <mergeCell ref="W33:X33"/>
    <mergeCell ref="AI33:AJ33"/>
    <mergeCell ref="AL33:AM33"/>
    <mergeCell ref="AO33:AP33"/>
    <mergeCell ref="AQ33:AR33"/>
    <mergeCell ref="C34:E34"/>
    <mergeCell ref="H34:J35"/>
    <mergeCell ref="K34:K35"/>
    <mergeCell ref="L34:M34"/>
    <mergeCell ref="O34:P34"/>
    <mergeCell ref="R34:S34"/>
    <mergeCell ref="AL34:AM34"/>
    <mergeCell ref="AO34:AP34"/>
    <mergeCell ref="AQ34:AR34"/>
    <mergeCell ref="C35:E35"/>
    <mergeCell ref="L35:M35"/>
    <mergeCell ref="O35:P35"/>
    <mergeCell ref="R35:S35"/>
    <mergeCell ref="U35:V35"/>
    <mergeCell ref="W35:X35"/>
    <mergeCell ref="AF35:AG35"/>
    <mergeCell ref="U34:V34"/>
    <mergeCell ref="W34:X34"/>
    <mergeCell ref="AB34:AD35"/>
    <mergeCell ref="AE34:AE35"/>
    <mergeCell ref="AF34:AG34"/>
    <mergeCell ref="AI34:AJ34"/>
    <mergeCell ref="AI35:AJ35"/>
    <mergeCell ref="AL35:AM35"/>
    <mergeCell ref="AO35:AP35"/>
    <mergeCell ref="AQ35:AR35"/>
    <mergeCell ref="C36:E36"/>
    <mergeCell ref="H36:J40"/>
    <mergeCell ref="K36:K40"/>
    <mergeCell ref="L36:M36"/>
    <mergeCell ref="O36:P36"/>
    <mergeCell ref="R36:S36"/>
    <mergeCell ref="U36:V36"/>
    <mergeCell ref="AO36:AP36"/>
    <mergeCell ref="AQ36:AR36"/>
    <mergeCell ref="C37:E37"/>
    <mergeCell ref="L37:M37"/>
    <mergeCell ref="O37:P37"/>
    <mergeCell ref="R37:S37"/>
    <mergeCell ref="U37:V37"/>
    <mergeCell ref="W37:X37"/>
    <mergeCell ref="AF37:AG37"/>
    <mergeCell ref="AI37:AJ37"/>
    <mergeCell ref="W36:X36"/>
    <mergeCell ref="AB36:AD40"/>
    <mergeCell ref="AE36:AE40"/>
    <mergeCell ref="AF36:AG36"/>
    <mergeCell ref="AI36:AJ36"/>
    <mergeCell ref="AL36:AM36"/>
    <mergeCell ref="AL37:AM37"/>
    <mergeCell ref="AL38:AM38"/>
    <mergeCell ref="AL39:AM39"/>
    <mergeCell ref="AL40:AM40"/>
    <mergeCell ref="AO37:AP37"/>
    <mergeCell ref="AQ37:AR37"/>
    <mergeCell ref="C38:E38"/>
    <mergeCell ref="L38:M38"/>
    <mergeCell ref="O38:P38"/>
    <mergeCell ref="R38:S38"/>
    <mergeCell ref="U38:V38"/>
    <mergeCell ref="W38:X38"/>
    <mergeCell ref="AF38:AG38"/>
    <mergeCell ref="AI38:AJ38"/>
    <mergeCell ref="AO38:AP38"/>
    <mergeCell ref="AQ38:AR38"/>
    <mergeCell ref="C39:E39"/>
    <mergeCell ref="L39:M39"/>
    <mergeCell ref="O39:P39"/>
    <mergeCell ref="R39:S39"/>
    <mergeCell ref="U39:V39"/>
    <mergeCell ref="W39:X39"/>
    <mergeCell ref="AF39:AG39"/>
    <mergeCell ref="AI39:AJ39"/>
    <mergeCell ref="AO39:AP39"/>
    <mergeCell ref="AQ39:AR39"/>
    <mergeCell ref="C40:E40"/>
    <mergeCell ref="L40:M40"/>
    <mergeCell ref="O40:P40"/>
    <mergeCell ref="R40:S40"/>
    <mergeCell ref="U40:V40"/>
    <mergeCell ref="W40:X40"/>
    <mergeCell ref="AF40:AG40"/>
    <mergeCell ref="AI40:AJ40"/>
    <mergeCell ref="AO40:AP40"/>
    <mergeCell ref="AQ40:AR40"/>
    <mergeCell ref="AQ41:AR41"/>
    <mergeCell ref="C43:AR43"/>
    <mergeCell ref="C44:AR44"/>
    <mergeCell ref="C45:W45"/>
    <mergeCell ref="Y45:AF45"/>
    <mergeCell ref="AG45:AL45"/>
    <mergeCell ref="AM45:AR45"/>
    <mergeCell ref="L41:N41"/>
    <mergeCell ref="O41:V41"/>
    <mergeCell ref="W41:X41"/>
    <mergeCell ref="AF41:AH41"/>
    <mergeCell ref="AI41:AP41"/>
    <mergeCell ref="AL46:AR46"/>
    <mergeCell ref="B48:AS48"/>
    <mergeCell ref="C49:X50"/>
    <mergeCell ref="AB49:AS50"/>
    <mergeCell ref="C51:E51"/>
    <mergeCell ref="O51:P51"/>
    <mergeCell ref="R51:S51"/>
    <mergeCell ref="U51:V51"/>
    <mergeCell ref="W51:X51"/>
    <mergeCell ref="AI51:AJ51"/>
    <mergeCell ref="C46:E46"/>
    <mergeCell ref="G46:K46"/>
    <mergeCell ref="M46:Q46"/>
    <mergeCell ref="R46:X46"/>
    <mergeCell ref="AA46:AE46"/>
    <mergeCell ref="AG46:AK46"/>
    <mergeCell ref="AL51:AM51"/>
    <mergeCell ref="AO51:AP51"/>
    <mergeCell ref="AQ51:AR51"/>
    <mergeCell ref="AQ52:AR52"/>
    <mergeCell ref="C53:E53"/>
    <mergeCell ref="L53:M53"/>
    <mergeCell ref="O53:P53"/>
    <mergeCell ref="R53:S53"/>
    <mergeCell ref="U53:V53"/>
    <mergeCell ref="W53:X53"/>
    <mergeCell ref="AF53:AG53"/>
    <mergeCell ref="AI53:AJ53"/>
    <mergeCell ref="AL53:AM53"/>
    <mergeCell ref="W52:X52"/>
    <mergeCell ref="AF52:AG52"/>
    <mergeCell ref="AI52:AJ52"/>
    <mergeCell ref="AL52:AM52"/>
    <mergeCell ref="AO52:AP52"/>
    <mergeCell ref="AO53:AP53"/>
    <mergeCell ref="AQ53:AR53"/>
    <mergeCell ref="C58:E58"/>
    <mergeCell ref="L58:M58"/>
    <mergeCell ref="O58:P58"/>
    <mergeCell ref="R58:S58"/>
    <mergeCell ref="U58:V58"/>
    <mergeCell ref="W58:X58"/>
    <mergeCell ref="AF58:AG58"/>
    <mergeCell ref="C52:E52"/>
    <mergeCell ref="H52:J53"/>
    <mergeCell ref="K52:K53"/>
    <mergeCell ref="L52:M52"/>
    <mergeCell ref="O52:P52"/>
    <mergeCell ref="R52:S52"/>
    <mergeCell ref="U52:V52"/>
    <mergeCell ref="AB52:AD53"/>
    <mergeCell ref="AE52:AE53"/>
    <mergeCell ref="AB54:AD58"/>
    <mergeCell ref="AE54:AE58"/>
    <mergeCell ref="AQ54:AR54"/>
    <mergeCell ref="C55:E55"/>
    <mergeCell ref="L55:M55"/>
    <mergeCell ref="O55:P55"/>
    <mergeCell ref="R55:S55"/>
    <mergeCell ref="U55:V55"/>
    <mergeCell ref="W55:X55"/>
    <mergeCell ref="AF55:AG55"/>
    <mergeCell ref="AI55:AJ55"/>
    <mergeCell ref="AL55:AM55"/>
    <mergeCell ref="AO55:AP55"/>
    <mergeCell ref="AQ55:AR55"/>
    <mergeCell ref="C54:E54"/>
    <mergeCell ref="H54:J58"/>
    <mergeCell ref="K54:K58"/>
    <mergeCell ref="L54:M54"/>
    <mergeCell ref="O54:P54"/>
    <mergeCell ref="R54:S54"/>
    <mergeCell ref="U54:V54"/>
    <mergeCell ref="W54:X54"/>
    <mergeCell ref="AF54:AG54"/>
    <mergeCell ref="C56:E56"/>
    <mergeCell ref="L56:M56"/>
    <mergeCell ref="O56:P56"/>
    <mergeCell ref="AQ58:AR58"/>
    <mergeCell ref="AQ59:AR59"/>
    <mergeCell ref="H60:AE60"/>
    <mergeCell ref="A61:Q63"/>
    <mergeCell ref="V61:AB61"/>
    <mergeCell ref="AD61:AS61"/>
    <mergeCell ref="AI56:AJ56"/>
    <mergeCell ref="AL56:AM56"/>
    <mergeCell ref="AO56:AP56"/>
    <mergeCell ref="AQ56:AR56"/>
    <mergeCell ref="C57:E57"/>
    <mergeCell ref="L57:M57"/>
    <mergeCell ref="O57:P57"/>
    <mergeCell ref="R57:S57"/>
    <mergeCell ref="U57:V57"/>
    <mergeCell ref="W57:X57"/>
    <mergeCell ref="AF57:AG57"/>
    <mergeCell ref="AI57:AJ57"/>
    <mergeCell ref="AL57:AM57"/>
    <mergeCell ref="AO57:AP57"/>
    <mergeCell ref="AQ57:AR57"/>
    <mergeCell ref="R56:S56"/>
    <mergeCell ref="U56:V56"/>
    <mergeCell ref="W56:X56"/>
    <mergeCell ref="L59:N59"/>
    <mergeCell ref="O59:V59"/>
    <mergeCell ref="W59:X59"/>
    <mergeCell ref="AF59:AH59"/>
    <mergeCell ref="AI59:AP59"/>
    <mergeCell ref="AI58:AJ58"/>
    <mergeCell ref="AL58:AM58"/>
    <mergeCell ref="AO58:AP58"/>
    <mergeCell ref="AI54:AJ54"/>
    <mergeCell ref="AL54:AM54"/>
    <mergeCell ref="AO54:AP54"/>
    <mergeCell ref="AF56:AG56"/>
  </mergeCells>
  <phoneticPr fontId="18"/>
  <dataValidations count="5">
    <dataValidation type="list" allowBlank="1" showInputMessage="1" showErrorMessage="1" sqref="AA46:AE46 AA26:AE26" xr:uid="{82B8D799-759E-4409-BE4D-90748E252BF6}">
      <formula1>$AW$3:$AW$4</formula1>
    </dataValidation>
    <dataValidation type="list" allowBlank="1" showInputMessage="1" showErrorMessage="1" sqref="AA47:AE47 G26:K26 G46:K46" xr:uid="{9FB8FD0A-8564-43B2-A8BF-5E9635CE8A2E}">
      <formula1>$AW$2:$AW$4</formula1>
    </dataValidation>
    <dataValidation type="list" allowBlank="1" showInputMessage="1" showErrorMessage="1" sqref="G47:K47" xr:uid="{09AA5FAE-830C-42F9-99A6-AEF8DA1E1437}">
      <formula1>$AW$2:$AW$3</formula1>
    </dataValidation>
    <dataValidation type="list" allowBlank="1" showInputMessage="1" showErrorMessage="1" sqref="C52:E57" xr:uid="{50E466A5-D901-49AB-A48D-43945163D953}">
      <formula1>$AY$2:$AY$3</formula1>
    </dataValidation>
    <dataValidation type="list" allowBlank="1" showInputMessage="1" showErrorMessage="1" prompt="11月から5月までで選択する任意の３ヶ月に「○」を記載" sqref="C13:E19 C34:E40" xr:uid="{9EA6AC1E-18E5-4447-85E6-FC58BD79BB80}">
      <formula1>$AY$2:$AY$3</formula1>
    </dataValidation>
  </dataValidations>
  <printOptions horizontalCentered="1"/>
  <pageMargins left="0.51181102362204722" right="0.51181102362204722" top="0.15748031496062992" bottom="0.15748031496062992"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2705" r:id="rId4" name="Check Box 1">
              <controlPr defaultSize="0" autoFill="0" autoLine="0" autoPict="0">
                <anchor moveWithCells="1">
                  <from>
                    <xdr:col>0</xdr:col>
                    <xdr:colOff>19050</xdr:colOff>
                    <xdr:row>60</xdr:row>
                    <xdr:rowOff>114300</xdr:rowOff>
                  </from>
                  <to>
                    <xdr:col>1</xdr:col>
                    <xdr:colOff>66675</xdr:colOff>
                    <xdr:row>60</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BT49"/>
  <sheetViews>
    <sheetView showZeros="0" view="pageBreakPreview" topLeftCell="A7" zoomScaleNormal="100" zoomScaleSheetLayoutView="100" workbookViewId="0">
      <selection activeCell="F28" sqref="F28"/>
    </sheetView>
  </sheetViews>
  <sheetFormatPr defaultColWidth="1.5" defaultRowHeight="19.5" customHeight="1"/>
  <cols>
    <col min="1" max="34" width="2.625" style="1" customWidth="1"/>
    <col min="35" max="52" width="1.5" style="1"/>
    <col min="54" max="54" width="25.625" style="1" bestFit="1" customWidth="1"/>
    <col min="55" max="55" width="2.625" style="1" bestFit="1" customWidth="1"/>
    <col min="56" max="56" width="1.5" style="1"/>
    <col min="57" max="57" width="10.25" style="1" bestFit="1" customWidth="1"/>
    <col min="58" max="58" width="19.375" style="1" customWidth="1"/>
    <col min="59" max="59" width="1.5" style="1"/>
    <col min="60" max="60" width="9.625" style="1" bestFit="1" customWidth="1"/>
    <col min="61" max="61" width="1.5" style="1"/>
    <col min="62" max="62" width="8.75" style="1" customWidth="1"/>
    <col min="63" max="63" width="1.875" style="1" customWidth="1"/>
    <col min="64" max="64" width="13.125" style="1" bestFit="1" customWidth="1"/>
    <col min="65" max="65" width="1.5" style="1"/>
    <col min="66" max="66" width="8.75" style="1" customWidth="1"/>
    <col min="67" max="67" width="1.5" style="1"/>
    <col min="68" max="68" width="8.5" style="1" bestFit="1" customWidth="1"/>
    <col min="69" max="69" width="1.5" style="1"/>
    <col min="70" max="70" width="13.125" style="1" customWidth="1"/>
    <col min="71" max="71" width="1.5" style="1"/>
    <col min="72" max="72" width="19.125" style="1" customWidth="1"/>
    <col min="73" max="16384" width="1.5" style="1"/>
  </cols>
  <sheetData>
    <row r="1" spans="1:72" ht="14.25" thickBot="1">
      <c r="A1" s="855" t="s">
        <v>1460</v>
      </c>
      <c r="B1" s="855"/>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BB1" s="18" t="s">
        <v>22</v>
      </c>
      <c r="BC1" s="17" t="s">
        <v>21</v>
      </c>
      <c r="BE1" s="814" t="s">
        <v>1194</v>
      </c>
      <c r="BF1" s="49" t="s">
        <v>1225</v>
      </c>
      <c r="BH1" s="52" t="s">
        <v>1212</v>
      </c>
      <c r="BJ1" s="52" t="s">
        <v>1215</v>
      </c>
      <c r="BK1" s="26"/>
      <c r="BL1" s="52" t="s">
        <v>1253</v>
      </c>
      <c r="BN1" s="52" t="s">
        <v>1260</v>
      </c>
      <c r="BP1" s="56" t="s">
        <v>1194</v>
      </c>
      <c r="BR1" s="52" t="s">
        <v>1465</v>
      </c>
      <c r="BT1" s="52" t="s">
        <v>1466</v>
      </c>
    </row>
    <row r="2" spans="1:72" ht="19.5" customHeight="1" thickBot="1">
      <c r="A2" s="862" t="s">
        <v>1561</v>
      </c>
      <c r="B2" s="862"/>
      <c r="C2" s="862"/>
      <c r="D2" s="862"/>
      <c r="E2" s="862"/>
      <c r="F2" s="862"/>
      <c r="G2" s="862"/>
      <c r="H2" s="862"/>
      <c r="I2" s="862"/>
      <c r="J2" s="862"/>
      <c r="K2" s="862"/>
      <c r="L2" s="862"/>
      <c r="M2" s="862"/>
      <c r="N2" s="862"/>
      <c r="O2" s="862"/>
      <c r="P2" s="862"/>
      <c r="Q2" s="862"/>
      <c r="R2" s="862"/>
      <c r="S2" s="862"/>
      <c r="T2" s="862"/>
      <c r="U2" s="862"/>
      <c r="V2" s="862"/>
      <c r="W2" s="862"/>
      <c r="X2" s="862"/>
      <c r="Y2" s="862"/>
      <c r="Z2" s="862"/>
      <c r="AA2" s="862"/>
      <c r="AB2" s="862"/>
      <c r="AC2" s="862"/>
      <c r="AD2" s="862"/>
      <c r="AE2" s="862"/>
      <c r="AF2" s="862"/>
      <c r="AG2" s="862"/>
      <c r="AH2" s="862"/>
      <c r="BB2" s="12" t="s">
        <v>44</v>
      </c>
      <c r="BC2" s="11" t="s">
        <v>43</v>
      </c>
      <c r="BE2" s="815"/>
      <c r="BF2" s="50" t="s">
        <v>1226</v>
      </c>
      <c r="BH2" s="52" t="s">
        <v>1213</v>
      </c>
      <c r="BJ2" s="52" t="s">
        <v>1216</v>
      </c>
      <c r="BK2" s="26"/>
      <c r="BL2" s="52" t="s">
        <v>1254</v>
      </c>
      <c r="BN2" s="52" t="s">
        <v>1261</v>
      </c>
      <c r="BP2" s="56" t="s">
        <v>1195</v>
      </c>
      <c r="BR2" s="52" t="s">
        <v>1464</v>
      </c>
      <c r="BT2" s="52" t="s">
        <v>1463</v>
      </c>
    </row>
    <row r="3" spans="1:72" ht="14.25" thickBot="1">
      <c r="A3" s="88"/>
      <c r="B3" s="88"/>
      <c r="C3" s="88"/>
      <c r="D3" s="88"/>
      <c r="E3" s="88"/>
      <c r="F3" s="88"/>
      <c r="G3" s="88"/>
      <c r="H3" s="88"/>
      <c r="I3" s="88"/>
      <c r="J3" s="88"/>
      <c r="K3" s="88"/>
      <c r="L3" s="88"/>
      <c r="M3" s="88"/>
      <c r="N3" s="362"/>
      <c r="O3" s="362"/>
      <c r="P3" s="362"/>
      <c r="Q3" s="362"/>
      <c r="R3" s="362"/>
      <c r="S3" s="362"/>
      <c r="T3" s="362"/>
      <c r="U3" s="362"/>
      <c r="V3" s="362"/>
      <c r="W3" s="362"/>
      <c r="X3" s="362"/>
      <c r="Y3" s="362"/>
      <c r="Z3" s="362"/>
      <c r="AA3" s="362"/>
      <c r="AB3" s="362"/>
      <c r="AC3" s="362"/>
      <c r="AD3" s="362"/>
      <c r="AE3" s="362"/>
      <c r="AF3" s="362"/>
      <c r="AG3" s="362"/>
      <c r="AH3" s="362"/>
      <c r="BB3" s="21" t="s">
        <v>64</v>
      </c>
      <c r="BC3" s="20" t="s">
        <v>63</v>
      </c>
      <c r="BE3" s="814" t="s">
        <v>1195</v>
      </c>
      <c r="BF3" s="50" t="s">
        <v>1227</v>
      </c>
      <c r="BH3" s="52" t="s">
        <v>1214</v>
      </c>
      <c r="BJ3" s="52" t="s">
        <v>1217</v>
      </c>
      <c r="BK3" s="26"/>
      <c r="BL3" s="52" t="s">
        <v>1255</v>
      </c>
      <c r="BN3" s="26"/>
      <c r="BP3" s="56" t="s">
        <v>1192</v>
      </c>
    </row>
    <row r="4" spans="1:72" ht="19.5" customHeight="1" thickBot="1">
      <c r="A4" s="69" t="s">
        <v>1193</v>
      </c>
      <c r="B4" s="362"/>
      <c r="C4" s="362"/>
      <c r="D4" s="362"/>
      <c r="E4" s="362"/>
      <c r="F4" s="362"/>
      <c r="G4" s="362"/>
      <c r="H4" s="362"/>
      <c r="I4" s="362"/>
      <c r="J4" s="362"/>
      <c r="K4" s="362"/>
      <c r="L4" s="362"/>
      <c r="M4" s="362"/>
      <c r="N4" s="362"/>
      <c r="O4" s="362"/>
      <c r="P4" s="362"/>
      <c r="Q4" s="362"/>
      <c r="R4" s="854" t="s">
        <v>1150</v>
      </c>
      <c r="S4" s="851"/>
      <c r="T4" s="851"/>
      <c r="U4" s="851"/>
      <c r="V4" s="863"/>
      <c r="W4" s="864"/>
      <c r="X4" s="865"/>
      <c r="Y4" s="865"/>
      <c r="Z4" s="865"/>
      <c r="AA4" s="865"/>
      <c r="AB4" s="865"/>
      <c r="AC4" s="865"/>
      <c r="AD4" s="865"/>
      <c r="AE4" s="865"/>
      <c r="AF4" s="865"/>
      <c r="AG4" s="865"/>
      <c r="AH4" s="866"/>
      <c r="BB4" s="12" t="s">
        <v>78</v>
      </c>
      <c r="BC4" s="11" t="s">
        <v>77</v>
      </c>
      <c r="BE4" s="815"/>
      <c r="BF4" s="50" t="s">
        <v>1228</v>
      </c>
      <c r="BL4" s="52" t="s">
        <v>1256</v>
      </c>
      <c r="BP4" s="56" t="s">
        <v>1196</v>
      </c>
    </row>
    <row r="5" spans="1:72" ht="19.5" customHeight="1" thickBot="1">
      <c r="A5" s="874" t="s">
        <v>1562</v>
      </c>
      <c r="B5" s="874"/>
      <c r="C5" s="874"/>
      <c r="D5" s="874"/>
      <c r="E5" s="874"/>
      <c r="F5" s="874"/>
      <c r="G5" s="874"/>
      <c r="H5" s="874"/>
      <c r="I5" s="874"/>
      <c r="J5" s="874"/>
      <c r="K5" s="874"/>
      <c r="L5" s="874"/>
      <c r="M5" s="874"/>
      <c r="N5" s="874"/>
      <c r="O5" s="874"/>
      <c r="P5" s="874"/>
      <c r="Q5" s="874"/>
      <c r="R5" s="874"/>
      <c r="S5" s="874"/>
      <c r="T5" s="362" t="s">
        <v>1462</v>
      </c>
      <c r="U5" s="362"/>
      <c r="V5" s="362"/>
      <c r="W5" s="362"/>
      <c r="X5" s="362"/>
      <c r="Y5" s="362"/>
      <c r="Z5" s="362"/>
      <c r="AA5" s="362"/>
      <c r="AB5" s="362"/>
      <c r="AC5" s="362"/>
      <c r="AD5" s="362"/>
      <c r="AE5" s="362"/>
      <c r="AF5" s="362"/>
      <c r="AG5" s="362"/>
      <c r="AH5" s="362"/>
      <c r="BB5" s="21" t="s">
        <v>131</v>
      </c>
      <c r="BC5" s="20" t="s">
        <v>130</v>
      </c>
      <c r="BE5" s="814" t="s">
        <v>1192</v>
      </c>
      <c r="BF5" s="50" t="s">
        <v>1229</v>
      </c>
      <c r="BL5" s="52" t="s">
        <v>1257</v>
      </c>
      <c r="BP5" s="57" t="s">
        <v>1197</v>
      </c>
    </row>
    <row r="6" spans="1:72" ht="15" thickBot="1">
      <c r="A6" s="70" t="s">
        <v>1280</v>
      </c>
      <c r="B6" s="362"/>
      <c r="C6" s="362"/>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62"/>
      <c r="AF6" s="362"/>
      <c r="AG6" s="362"/>
      <c r="AH6" s="362"/>
      <c r="BB6" s="12" t="s">
        <v>483</v>
      </c>
      <c r="BC6" s="11" t="s">
        <v>482</v>
      </c>
      <c r="BE6" s="819"/>
      <c r="BF6" s="50" t="s">
        <v>1230</v>
      </c>
      <c r="BL6" s="52" t="s">
        <v>1258</v>
      </c>
      <c r="BP6" s="57" t="s">
        <v>1198</v>
      </c>
    </row>
    <row r="7" spans="1:72" ht="8.25" customHeight="1" thickBot="1">
      <c r="A7" s="362"/>
      <c r="B7" s="362"/>
      <c r="C7" s="362"/>
      <c r="D7" s="362"/>
      <c r="E7" s="362"/>
      <c r="F7" s="362"/>
      <c r="G7" s="362"/>
      <c r="H7" s="362"/>
      <c r="I7" s="362"/>
      <c r="J7" s="362"/>
      <c r="K7" s="362"/>
      <c r="L7" s="362"/>
      <c r="M7" s="362"/>
      <c r="N7" s="362"/>
      <c r="O7" s="362"/>
      <c r="P7" s="362"/>
      <c r="Q7" s="362"/>
      <c r="R7" s="362"/>
      <c r="S7" s="362"/>
      <c r="T7" s="362"/>
      <c r="U7" s="362"/>
      <c r="V7" s="362"/>
      <c r="W7" s="362"/>
      <c r="X7" s="362"/>
      <c r="Y7" s="362"/>
      <c r="Z7" s="362"/>
      <c r="AA7" s="362"/>
      <c r="AB7" s="362"/>
      <c r="AC7" s="362"/>
      <c r="AD7" s="362"/>
      <c r="AE7" s="362"/>
      <c r="AF7" s="362"/>
      <c r="AG7" s="362"/>
      <c r="AH7" s="362"/>
      <c r="BB7" s="12" t="s">
        <v>507</v>
      </c>
      <c r="BC7" s="11" t="s">
        <v>506</v>
      </c>
      <c r="BE7" s="815"/>
      <c r="BF7" s="50" t="s">
        <v>1231</v>
      </c>
      <c r="BL7" s="52" t="s">
        <v>1261</v>
      </c>
      <c r="BP7" s="56" t="s">
        <v>1199</v>
      </c>
    </row>
    <row r="8" spans="1:72" ht="18.75" customHeight="1" thickBot="1">
      <c r="A8" s="60" t="s">
        <v>1151</v>
      </c>
      <c r="B8" s="362"/>
      <c r="C8" s="362"/>
      <c r="D8" s="362"/>
      <c r="E8" s="362"/>
      <c r="F8" s="362"/>
      <c r="G8" s="362"/>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BB8" s="21" t="s">
        <v>555</v>
      </c>
      <c r="BC8" s="20" t="s">
        <v>554</v>
      </c>
      <c r="BE8" s="814" t="s">
        <v>1196</v>
      </c>
      <c r="BF8" s="50" t="s">
        <v>1232</v>
      </c>
      <c r="BP8" s="56" t="s">
        <v>1200</v>
      </c>
    </row>
    <row r="9" spans="1:72" ht="32.25" customHeight="1" thickBot="1">
      <c r="A9" s="856" t="s">
        <v>1154</v>
      </c>
      <c r="B9" s="857"/>
      <c r="C9" s="857"/>
      <c r="D9" s="857"/>
      <c r="E9" s="858"/>
      <c r="F9" s="871" t="s">
        <v>5</v>
      </c>
      <c r="G9" s="871"/>
      <c r="H9" s="871"/>
      <c r="I9" s="871"/>
      <c r="J9" s="872"/>
      <c r="K9" s="872"/>
      <c r="L9" s="872"/>
      <c r="M9" s="872"/>
      <c r="N9" s="872"/>
      <c r="O9" s="872"/>
      <c r="P9" s="872"/>
      <c r="Q9" s="873"/>
      <c r="R9" s="867" t="s">
        <v>1149</v>
      </c>
      <c r="S9" s="868"/>
      <c r="T9" s="868"/>
      <c r="U9" s="868"/>
      <c r="V9" s="868"/>
      <c r="W9" s="816"/>
      <c r="X9" s="817"/>
      <c r="Y9" s="817"/>
      <c r="Z9" s="817"/>
      <c r="AA9" s="817"/>
      <c r="AB9" s="817"/>
      <c r="AC9" s="817"/>
      <c r="AD9" s="817"/>
      <c r="AE9" s="817"/>
      <c r="AF9" s="817"/>
      <c r="AG9" s="817"/>
      <c r="AH9" s="818"/>
      <c r="BB9" s="12" t="s">
        <v>621</v>
      </c>
      <c r="BC9" s="11" t="s">
        <v>620</v>
      </c>
      <c r="BE9" s="819"/>
      <c r="BF9" s="50" t="s">
        <v>1233</v>
      </c>
      <c r="BP9" s="56" t="s">
        <v>1201</v>
      </c>
    </row>
    <row r="10" spans="1:72" ht="31.5" customHeight="1" thickBot="1">
      <c r="A10" s="859"/>
      <c r="B10" s="860"/>
      <c r="C10" s="860"/>
      <c r="D10" s="860"/>
      <c r="E10" s="861"/>
      <c r="F10" s="869"/>
      <c r="G10" s="870"/>
      <c r="H10" s="870"/>
      <c r="I10" s="870"/>
      <c r="J10" s="870"/>
      <c r="K10" s="87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1"/>
      <c r="BB10" s="21" t="s">
        <v>751</v>
      </c>
      <c r="BC10" s="20" t="s">
        <v>750</v>
      </c>
      <c r="BE10" s="815"/>
      <c r="BF10" s="50" t="s">
        <v>1549</v>
      </c>
      <c r="BP10" s="207" t="s">
        <v>1426</v>
      </c>
    </row>
    <row r="11" spans="1:72" ht="21.75" customHeight="1" thickBot="1">
      <c r="A11" s="879" t="s">
        <v>0</v>
      </c>
      <c r="B11" s="880"/>
      <c r="C11" s="880"/>
      <c r="D11" s="880"/>
      <c r="E11" s="881"/>
      <c r="F11" s="882"/>
      <c r="G11" s="883"/>
      <c r="H11" s="883"/>
      <c r="I11" s="883"/>
      <c r="J11" s="883"/>
      <c r="K11" s="883"/>
      <c r="L11" s="883"/>
      <c r="M11" s="883"/>
      <c r="N11" s="883"/>
      <c r="O11" s="883"/>
      <c r="P11" s="883"/>
      <c r="Q11" s="883"/>
      <c r="R11" s="883"/>
      <c r="S11" s="883"/>
      <c r="T11" s="883"/>
      <c r="U11" s="883"/>
      <c r="V11" s="884" t="s">
        <v>1</v>
      </c>
      <c r="W11" s="880"/>
      <c r="X11" s="880"/>
      <c r="Y11" s="880"/>
      <c r="Z11" s="880"/>
      <c r="AA11" s="880"/>
      <c r="AB11" s="880"/>
      <c r="AC11" s="880"/>
      <c r="AD11" s="880"/>
      <c r="AE11" s="880"/>
      <c r="AF11" s="880"/>
      <c r="AG11" s="880"/>
      <c r="AH11" s="885"/>
      <c r="BB11" s="12" t="s">
        <v>799</v>
      </c>
      <c r="BC11" s="11" t="s">
        <v>798</v>
      </c>
      <c r="BE11" s="51" t="s">
        <v>1197</v>
      </c>
      <c r="BF11" s="50" t="s">
        <v>1234</v>
      </c>
      <c r="BP11" s="57" t="s">
        <v>1203</v>
      </c>
    </row>
    <row r="12" spans="1:72" ht="29.25" customHeight="1" thickBot="1">
      <c r="A12" s="886" t="s">
        <v>2</v>
      </c>
      <c r="B12" s="887"/>
      <c r="C12" s="887"/>
      <c r="D12" s="887"/>
      <c r="E12" s="888"/>
      <c r="F12" s="889"/>
      <c r="G12" s="890"/>
      <c r="H12" s="890"/>
      <c r="I12" s="890"/>
      <c r="J12" s="890"/>
      <c r="K12" s="890"/>
      <c r="L12" s="890"/>
      <c r="M12" s="890"/>
      <c r="N12" s="890"/>
      <c r="O12" s="890"/>
      <c r="P12" s="890"/>
      <c r="Q12" s="890"/>
      <c r="R12" s="891"/>
      <c r="S12" s="891"/>
      <c r="T12" s="891"/>
      <c r="U12" s="891"/>
      <c r="V12" s="363"/>
      <c r="W12" s="364"/>
      <c r="X12" s="364"/>
      <c r="Y12" s="364"/>
      <c r="Z12" s="364"/>
      <c r="AA12" s="364"/>
      <c r="AB12" s="364"/>
      <c r="AC12" s="365"/>
      <c r="AD12" s="364"/>
      <c r="AE12" s="364"/>
      <c r="AF12" s="364"/>
      <c r="AG12" s="364"/>
      <c r="AH12" s="366"/>
      <c r="BB12" s="21" t="s">
        <v>837</v>
      </c>
      <c r="BC12" s="20" t="s">
        <v>836</v>
      </c>
      <c r="BE12" s="51" t="s">
        <v>1198</v>
      </c>
      <c r="BF12" s="50" t="s">
        <v>1235</v>
      </c>
      <c r="BP12" s="58" t="s">
        <v>1204</v>
      </c>
    </row>
    <row r="13" spans="1:72" ht="32.25" customHeight="1" thickBot="1">
      <c r="A13" s="900" t="s">
        <v>1152</v>
      </c>
      <c r="B13" s="901"/>
      <c r="C13" s="901"/>
      <c r="D13" s="901"/>
      <c r="E13" s="902"/>
      <c r="F13" s="907"/>
      <c r="G13" s="908"/>
      <c r="H13" s="908"/>
      <c r="I13" s="908"/>
      <c r="J13" s="908"/>
      <c r="K13" s="908"/>
      <c r="L13" s="908"/>
      <c r="M13" s="908"/>
      <c r="N13" s="908"/>
      <c r="O13" s="908"/>
      <c r="P13" s="908"/>
      <c r="Q13" s="908"/>
      <c r="R13" s="903" t="s">
        <v>1153</v>
      </c>
      <c r="S13" s="904"/>
      <c r="T13" s="904"/>
      <c r="U13" s="904"/>
      <c r="V13" s="904"/>
      <c r="W13" s="905"/>
      <c r="X13" s="905"/>
      <c r="Y13" s="905"/>
      <c r="Z13" s="905"/>
      <c r="AA13" s="905"/>
      <c r="AB13" s="905"/>
      <c r="AC13" s="905"/>
      <c r="AD13" s="905"/>
      <c r="AE13" s="905"/>
      <c r="AF13" s="905"/>
      <c r="AG13" s="905"/>
      <c r="AH13" s="906"/>
      <c r="BB13" s="12" t="s">
        <v>883</v>
      </c>
      <c r="BC13" s="11" t="s">
        <v>882</v>
      </c>
      <c r="BE13" s="814" t="s">
        <v>1199</v>
      </c>
      <c r="BF13" s="50" t="s">
        <v>1236</v>
      </c>
      <c r="BP13" s="56" t="s">
        <v>1205</v>
      </c>
    </row>
    <row r="14" spans="1:72" ht="33" customHeight="1" thickBot="1">
      <c r="A14" s="892" t="s">
        <v>3</v>
      </c>
      <c r="B14" s="893"/>
      <c r="C14" s="893"/>
      <c r="D14" s="893"/>
      <c r="E14" s="894"/>
      <c r="F14" s="895"/>
      <c r="G14" s="895"/>
      <c r="H14" s="895"/>
      <c r="I14" s="895"/>
      <c r="J14" s="895"/>
      <c r="K14" s="895"/>
      <c r="L14" s="895"/>
      <c r="M14" s="895"/>
      <c r="N14" s="895"/>
      <c r="O14" s="895"/>
      <c r="P14" s="895"/>
      <c r="Q14" s="895"/>
      <c r="R14" s="896" t="s">
        <v>1321</v>
      </c>
      <c r="S14" s="897"/>
      <c r="T14" s="897"/>
      <c r="U14" s="897"/>
      <c r="V14" s="897"/>
      <c r="W14" s="898"/>
      <c r="X14" s="898"/>
      <c r="Y14" s="898"/>
      <c r="Z14" s="898"/>
      <c r="AA14" s="898"/>
      <c r="AB14" s="898"/>
      <c r="AC14" s="898"/>
      <c r="AD14" s="898"/>
      <c r="AE14" s="898"/>
      <c r="AF14" s="898"/>
      <c r="AG14" s="898"/>
      <c r="AH14" s="899"/>
      <c r="BB14" s="21" t="s">
        <v>923</v>
      </c>
      <c r="BC14" s="20" t="s">
        <v>922</v>
      </c>
      <c r="BE14" s="819"/>
      <c r="BF14" s="50" t="s">
        <v>1237</v>
      </c>
      <c r="BP14" s="57" t="s">
        <v>1206</v>
      </c>
    </row>
    <row r="15" spans="1:72" ht="27.75" customHeight="1" thickBot="1">
      <c r="A15" s="875" t="s">
        <v>4</v>
      </c>
      <c r="B15" s="876"/>
      <c r="C15" s="876"/>
      <c r="D15" s="876"/>
      <c r="E15" s="877"/>
      <c r="F15" s="878"/>
      <c r="G15" s="878"/>
      <c r="H15" s="878"/>
      <c r="I15" s="878"/>
      <c r="J15" s="878"/>
      <c r="K15" s="878"/>
      <c r="L15" s="878"/>
      <c r="M15" s="878"/>
      <c r="N15" s="878"/>
      <c r="O15" s="878"/>
      <c r="P15" s="878"/>
      <c r="Q15" s="878"/>
      <c r="R15" s="825" t="s">
        <v>1322</v>
      </c>
      <c r="S15" s="826"/>
      <c r="T15" s="826"/>
      <c r="U15" s="826"/>
      <c r="V15" s="826"/>
      <c r="W15" s="827"/>
      <c r="X15" s="827"/>
      <c r="Y15" s="827"/>
      <c r="Z15" s="827"/>
      <c r="AA15" s="827"/>
      <c r="AB15" s="827"/>
      <c r="AC15" s="827"/>
      <c r="AD15" s="827"/>
      <c r="AE15" s="827"/>
      <c r="AF15" s="827"/>
      <c r="AG15" s="827"/>
      <c r="AH15" s="828"/>
      <c r="BB15" s="12" t="s">
        <v>969</v>
      </c>
      <c r="BC15" s="11" t="s">
        <v>968</v>
      </c>
      <c r="BE15" s="815"/>
      <c r="BF15" s="50" t="s">
        <v>1238</v>
      </c>
      <c r="BP15" s="57" t="s">
        <v>1207</v>
      </c>
    </row>
    <row r="16" spans="1:72" ht="20.25" customHeight="1" thickBot="1">
      <c r="A16" s="856" t="s">
        <v>1190</v>
      </c>
      <c r="B16" s="913"/>
      <c r="C16" s="913"/>
      <c r="D16" s="913"/>
      <c r="E16" s="914"/>
      <c r="F16" s="909" t="s">
        <v>5</v>
      </c>
      <c r="G16" s="909"/>
      <c r="H16" s="909"/>
      <c r="I16" s="909"/>
      <c r="J16" s="910"/>
      <c r="K16" s="910"/>
      <c r="L16" s="910"/>
      <c r="M16" s="910"/>
      <c r="N16" s="910"/>
      <c r="O16" s="910"/>
      <c r="P16" s="910"/>
      <c r="Q16" s="911"/>
      <c r="R16" s="831" t="s">
        <v>1323</v>
      </c>
      <c r="S16" s="832"/>
      <c r="T16" s="832"/>
      <c r="U16" s="832"/>
      <c r="V16" s="832"/>
      <c r="W16" s="833"/>
      <c r="X16" s="833"/>
      <c r="Y16" s="833"/>
      <c r="Z16" s="833"/>
      <c r="AA16" s="833"/>
      <c r="AB16" s="833"/>
      <c r="AC16" s="833"/>
      <c r="AD16" s="833"/>
      <c r="AE16" s="833"/>
      <c r="AF16" s="833"/>
      <c r="AG16" s="833"/>
      <c r="AH16" s="834"/>
      <c r="BB16" s="15" t="s">
        <v>1009</v>
      </c>
      <c r="BC16" s="14" t="s">
        <v>1008</v>
      </c>
      <c r="BE16" s="814" t="s">
        <v>1200</v>
      </c>
      <c r="BF16" s="50" t="s">
        <v>1239</v>
      </c>
      <c r="BP16" s="57" t="s">
        <v>1208</v>
      </c>
    </row>
    <row r="17" spans="1:68" ht="15.75" customHeight="1" thickBot="1">
      <c r="A17" s="915"/>
      <c r="B17" s="916"/>
      <c r="C17" s="916"/>
      <c r="D17" s="916"/>
      <c r="E17" s="917"/>
      <c r="F17" s="921"/>
      <c r="G17" s="922"/>
      <c r="H17" s="922"/>
      <c r="I17" s="922"/>
      <c r="J17" s="922"/>
      <c r="K17" s="922"/>
      <c r="L17" s="925"/>
      <c r="M17" s="925"/>
      <c r="N17" s="925"/>
      <c r="O17" s="925"/>
      <c r="P17" s="925"/>
      <c r="Q17" s="925"/>
      <c r="R17" s="925"/>
      <c r="S17" s="925"/>
      <c r="T17" s="925"/>
      <c r="U17" s="925"/>
      <c r="V17" s="925"/>
      <c r="W17" s="925"/>
      <c r="X17" s="925"/>
      <c r="Y17" s="925"/>
      <c r="Z17" s="925"/>
      <c r="AA17" s="925"/>
      <c r="AB17" s="926"/>
      <c r="AC17" s="930" t="s">
        <v>1336</v>
      </c>
      <c r="AD17" s="931"/>
      <c r="AE17" s="931"/>
      <c r="AF17" s="931"/>
      <c r="AG17" s="931"/>
      <c r="AH17" s="932"/>
      <c r="BB17" s="21" t="s">
        <v>1049</v>
      </c>
      <c r="BC17" s="20" t="s">
        <v>1048</v>
      </c>
      <c r="BE17" s="815"/>
      <c r="BF17" s="50" t="s">
        <v>1240</v>
      </c>
      <c r="BP17" s="57" t="s">
        <v>1209</v>
      </c>
    </row>
    <row r="18" spans="1:68" ht="17.25" customHeight="1" thickBot="1">
      <c r="A18" s="918"/>
      <c r="B18" s="919"/>
      <c r="C18" s="919"/>
      <c r="D18" s="919"/>
      <c r="E18" s="920"/>
      <c r="F18" s="923"/>
      <c r="G18" s="924"/>
      <c r="H18" s="924"/>
      <c r="I18" s="924"/>
      <c r="J18" s="924"/>
      <c r="K18" s="924"/>
      <c r="L18" s="927"/>
      <c r="M18" s="927"/>
      <c r="N18" s="927"/>
      <c r="O18" s="927"/>
      <c r="P18" s="927"/>
      <c r="Q18" s="927"/>
      <c r="R18" s="927"/>
      <c r="S18" s="927"/>
      <c r="T18" s="927"/>
      <c r="U18" s="927"/>
      <c r="V18" s="927"/>
      <c r="W18" s="927"/>
      <c r="X18" s="927"/>
      <c r="Y18" s="927"/>
      <c r="Z18" s="927"/>
      <c r="AA18" s="927"/>
      <c r="AB18" s="928"/>
      <c r="AC18" s="829"/>
      <c r="AD18" s="829"/>
      <c r="AE18" s="829"/>
      <c r="AF18" s="829"/>
      <c r="AG18" s="829"/>
      <c r="AH18" s="830"/>
      <c r="BB18" s="12" t="s">
        <v>1061</v>
      </c>
      <c r="BC18" s="11" t="s">
        <v>1060</v>
      </c>
      <c r="BE18" s="814" t="s">
        <v>1201</v>
      </c>
      <c r="BF18" s="50" t="s">
        <v>1241</v>
      </c>
      <c r="BP18" s="57" t="s">
        <v>1210</v>
      </c>
    </row>
    <row r="19" spans="1:68" ht="25.5" customHeight="1" thickBot="1">
      <c r="A19" s="933" t="s">
        <v>1155</v>
      </c>
      <c r="B19" s="857"/>
      <c r="C19" s="857"/>
      <c r="D19" s="857"/>
      <c r="E19" s="858"/>
      <c r="F19" s="867" t="s">
        <v>7</v>
      </c>
      <c r="G19" s="868"/>
      <c r="H19" s="912"/>
      <c r="I19" s="867" t="s">
        <v>1156</v>
      </c>
      <c r="J19" s="868"/>
      <c r="K19" s="868"/>
      <c r="L19" s="868"/>
      <c r="M19" s="868"/>
      <c r="N19" s="868"/>
      <c r="O19" s="868"/>
      <c r="P19" s="868"/>
      <c r="Q19" s="868"/>
      <c r="R19" s="867" t="s">
        <v>1263</v>
      </c>
      <c r="S19" s="868"/>
      <c r="T19" s="868"/>
      <c r="U19" s="868"/>
      <c r="V19" s="868"/>
      <c r="W19" s="868"/>
      <c r="X19" s="868"/>
      <c r="Y19" s="868"/>
      <c r="Z19" s="868"/>
      <c r="AA19" s="868"/>
      <c r="AB19" s="868"/>
      <c r="AC19" s="868"/>
      <c r="AD19" s="868"/>
      <c r="AE19" s="868"/>
      <c r="AF19" s="868"/>
      <c r="AG19" s="868"/>
      <c r="AH19" s="929"/>
      <c r="BB19" s="21" t="s">
        <v>1137</v>
      </c>
      <c r="BC19" s="20" t="s">
        <v>1136</v>
      </c>
      <c r="BE19" s="815"/>
      <c r="BF19" s="50" t="s">
        <v>1242</v>
      </c>
      <c r="BP19" s="57" t="s">
        <v>1211</v>
      </c>
    </row>
    <row r="20" spans="1:68" ht="21.75" customHeight="1" thickBot="1">
      <c r="A20" s="934"/>
      <c r="B20" s="935"/>
      <c r="C20" s="935"/>
      <c r="D20" s="935"/>
      <c r="E20" s="936"/>
      <c r="F20" s="937">
        <f>IF(I20="","",VLOOKUP($I$20,$BB$1:$BC$21,2,0))</f>
        <v>0</v>
      </c>
      <c r="G20" s="938"/>
      <c r="H20" s="939"/>
      <c r="I20" s="943" t="s">
        <v>1578</v>
      </c>
      <c r="J20" s="944"/>
      <c r="K20" s="944"/>
      <c r="L20" s="944"/>
      <c r="M20" s="944"/>
      <c r="N20" s="944"/>
      <c r="O20" s="944"/>
      <c r="P20" s="944"/>
      <c r="Q20" s="944"/>
      <c r="R20" s="940"/>
      <c r="S20" s="941"/>
      <c r="T20" s="941"/>
      <c r="U20" s="941"/>
      <c r="V20" s="941"/>
      <c r="W20" s="941"/>
      <c r="X20" s="941"/>
      <c r="Y20" s="941"/>
      <c r="Z20" s="941"/>
      <c r="AA20" s="941"/>
      <c r="AB20" s="941"/>
      <c r="AC20" s="941"/>
      <c r="AD20" s="941"/>
      <c r="AE20" s="941"/>
      <c r="AF20" s="941"/>
      <c r="AG20" s="941"/>
      <c r="AH20" s="942"/>
      <c r="BB20" s="25" t="s">
        <v>1147</v>
      </c>
      <c r="BC20" s="24" t="s">
        <v>1146</v>
      </c>
      <c r="BE20" s="814" t="s">
        <v>1202</v>
      </c>
      <c r="BF20" s="50" t="s">
        <v>1243</v>
      </c>
      <c r="BP20" s="1" t="s">
        <v>1279</v>
      </c>
    </row>
    <row r="21" spans="1:68" ht="31.9" customHeight="1" thickBot="1">
      <c r="A21" s="850" t="s">
        <v>1469</v>
      </c>
      <c r="B21" s="945"/>
      <c r="C21" s="945"/>
      <c r="D21" s="945"/>
      <c r="E21" s="946"/>
      <c r="F21" s="953" t="s">
        <v>1471</v>
      </c>
      <c r="G21" s="946"/>
      <c r="H21" s="956"/>
      <c r="I21" s="957"/>
      <c r="J21" s="957"/>
      <c r="K21" s="367" t="s">
        <v>1474</v>
      </c>
      <c r="L21" s="953" t="s">
        <v>1470</v>
      </c>
      <c r="M21" s="946"/>
      <c r="N21" s="956"/>
      <c r="O21" s="957"/>
      <c r="P21" s="957"/>
      <c r="Q21" s="367" t="s">
        <v>1474</v>
      </c>
      <c r="R21" s="953" t="s">
        <v>1472</v>
      </c>
      <c r="S21" s="946"/>
      <c r="T21" s="956">
        <f>H21+N21</f>
        <v>0</v>
      </c>
      <c r="U21" s="957"/>
      <c r="V21" s="957"/>
      <c r="W21" s="367" t="s">
        <v>1474</v>
      </c>
      <c r="X21" s="954" t="s">
        <v>1473</v>
      </c>
      <c r="Y21" s="851"/>
      <c r="Z21" s="851"/>
      <c r="AA21" s="851"/>
      <c r="AB21" s="955"/>
      <c r="AC21" s="835"/>
      <c r="AD21" s="836"/>
      <c r="AE21" s="836"/>
      <c r="AF21" s="836"/>
      <c r="AG21" s="836"/>
      <c r="AH21" s="837"/>
      <c r="BB21" s="25" t="s">
        <v>1262</v>
      </c>
      <c r="BC21" s="24"/>
      <c r="BE21" s="815"/>
      <c r="BF21" s="50" t="s">
        <v>1244</v>
      </c>
    </row>
    <row r="22" spans="1:68" ht="33" customHeight="1" thickBot="1">
      <c r="A22" s="850" t="s">
        <v>1467</v>
      </c>
      <c r="B22" s="851"/>
      <c r="C22" s="851"/>
      <c r="D22" s="851"/>
      <c r="E22" s="863"/>
      <c r="F22" s="816"/>
      <c r="G22" s="817"/>
      <c r="H22" s="817"/>
      <c r="I22" s="817"/>
      <c r="J22" s="817"/>
      <c r="K22" s="817"/>
      <c r="L22" s="817"/>
      <c r="M22" s="817"/>
      <c r="N22" s="817"/>
      <c r="O22" s="817"/>
      <c r="P22" s="817"/>
      <c r="Q22" s="818"/>
      <c r="R22" s="958" t="s">
        <v>1468</v>
      </c>
      <c r="S22" s="842"/>
      <c r="T22" s="842"/>
      <c r="U22" s="842"/>
      <c r="V22" s="842"/>
      <c r="W22" s="816"/>
      <c r="X22" s="817"/>
      <c r="Y22" s="817"/>
      <c r="Z22" s="817"/>
      <c r="AA22" s="817"/>
      <c r="AB22" s="817"/>
      <c r="AC22" s="817"/>
      <c r="AD22" s="817"/>
      <c r="AE22" s="817"/>
      <c r="AF22" s="817"/>
      <c r="AG22" s="817"/>
      <c r="AH22" s="818"/>
      <c r="BE22" s="51" t="s">
        <v>1203</v>
      </c>
      <c r="BF22" s="50" t="s">
        <v>1245</v>
      </c>
    </row>
    <row r="23" spans="1:68" ht="45.75" customHeight="1" thickBot="1">
      <c r="A23" s="850" t="s">
        <v>1563</v>
      </c>
      <c r="B23" s="945"/>
      <c r="C23" s="945"/>
      <c r="D23" s="945"/>
      <c r="E23" s="945"/>
      <c r="F23" s="945"/>
      <c r="G23" s="945"/>
      <c r="H23" s="949"/>
      <c r="I23" s="950"/>
      <c r="J23" s="951"/>
      <c r="K23" s="951"/>
      <c r="L23" s="951"/>
      <c r="M23" s="951"/>
      <c r="N23" s="951"/>
      <c r="O23" s="951"/>
      <c r="P23" s="951"/>
      <c r="Q23" s="951"/>
      <c r="R23" s="951"/>
      <c r="S23" s="951"/>
      <c r="T23" s="951"/>
      <c r="U23" s="951"/>
      <c r="V23" s="951"/>
      <c r="W23" s="951"/>
      <c r="X23" s="951"/>
      <c r="Y23" s="951"/>
      <c r="Z23" s="951"/>
      <c r="AA23" s="951"/>
      <c r="AB23" s="951"/>
      <c r="AC23" s="951"/>
      <c r="AD23" s="951"/>
      <c r="AE23" s="951"/>
      <c r="AF23" s="951"/>
      <c r="AG23" s="951"/>
      <c r="AH23" s="952"/>
      <c r="BE23" s="822" t="s">
        <v>1204</v>
      </c>
      <c r="BF23" s="50" t="s">
        <v>1550</v>
      </c>
    </row>
    <row r="24" spans="1:68" ht="28.5" customHeight="1" thickBot="1">
      <c r="A24" s="850" t="s">
        <v>1503</v>
      </c>
      <c r="B24" s="945"/>
      <c r="C24" s="945"/>
      <c r="D24" s="945"/>
      <c r="E24" s="945"/>
      <c r="F24" s="945"/>
      <c r="G24" s="945"/>
      <c r="H24" s="949"/>
      <c r="I24" s="854" t="s">
        <v>1504</v>
      </c>
      <c r="J24" s="851"/>
      <c r="K24" s="851"/>
      <c r="L24" s="851"/>
      <c r="M24" s="962"/>
      <c r="N24" s="962"/>
      <c r="O24" s="962"/>
      <c r="P24" s="962"/>
      <c r="Q24" s="962"/>
      <c r="R24" s="962"/>
      <c r="S24" s="963"/>
      <c r="T24" s="852"/>
      <c r="U24" s="852"/>
      <c r="V24" s="851" t="s">
        <v>1505</v>
      </c>
      <c r="W24" s="851"/>
      <c r="X24" s="851"/>
      <c r="Y24" s="851"/>
      <c r="Z24" s="962"/>
      <c r="AA24" s="962"/>
      <c r="AB24" s="962"/>
      <c r="AC24" s="962"/>
      <c r="AD24" s="962"/>
      <c r="AE24" s="962"/>
      <c r="AF24" s="963"/>
      <c r="AG24" s="852">
        <f>T24</f>
        <v>0</v>
      </c>
      <c r="AH24" s="853"/>
      <c r="BB24" s="255" t="s">
        <v>1507</v>
      </c>
      <c r="BE24" s="823"/>
      <c r="BF24" s="50" t="s">
        <v>1551</v>
      </c>
    </row>
    <row r="25" spans="1:68" ht="25.5" customHeight="1" thickBot="1">
      <c r="A25" s="850" t="s">
        <v>1652</v>
      </c>
      <c r="B25" s="945"/>
      <c r="C25" s="945"/>
      <c r="D25" s="945"/>
      <c r="E25" s="945"/>
      <c r="F25" s="945"/>
      <c r="G25" s="945"/>
      <c r="H25" s="949"/>
      <c r="I25" s="850" t="s">
        <v>1653</v>
      </c>
      <c r="J25" s="851"/>
      <c r="K25" s="851"/>
      <c r="L25" s="851"/>
      <c r="M25" s="851"/>
      <c r="N25" s="851"/>
      <c r="O25" s="851"/>
      <c r="P25" s="851"/>
      <c r="Q25" s="852"/>
      <c r="R25" s="852"/>
      <c r="S25" s="852"/>
      <c r="T25" s="852"/>
      <c r="U25" s="852"/>
      <c r="V25" s="852"/>
      <c r="W25" s="852"/>
      <c r="X25" s="852"/>
      <c r="Y25" s="852"/>
      <c r="Z25" s="852"/>
      <c r="AA25" s="852"/>
      <c r="AB25" s="852"/>
      <c r="AC25" s="852"/>
      <c r="AD25" s="852"/>
      <c r="AE25" s="852"/>
      <c r="AF25" s="852"/>
      <c r="AG25" s="852"/>
      <c r="AH25" s="853"/>
      <c r="BB25" s="228" t="s">
        <v>1506</v>
      </c>
      <c r="BE25" s="823"/>
      <c r="BF25" s="50" t="s">
        <v>1552</v>
      </c>
    </row>
    <row r="26" spans="1:68" ht="8.25" customHeight="1" thickBot="1">
      <c r="A26" s="88"/>
      <c r="B26" s="8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92"/>
      <c r="AF26" s="92"/>
      <c r="AG26" s="92"/>
      <c r="AH26" s="92"/>
      <c r="BE26" s="823"/>
      <c r="BF26" s="50" t="s">
        <v>1553</v>
      </c>
    </row>
    <row r="27" spans="1:68" ht="15.75" customHeight="1" thickBot="1">
      <c r="A27" s="60" t="s">
        <v>1281</v>
      </c>
      <c r="B27" s="88"/>
      <c r="C27" s="88"/>
      <c r="D27" s="88"/>
      <c r="E27" s="88"/>
      <c r="F27" s="88"/>
      <c r="G27" s="88"/>
      <c r="H27" s="88"/>
      <c r="I27" s="88"/>
      <c r="J27" s="88"/>
      <c r="K27" s="88"/>
      <c r="L27" s="88"/>
      <c r="M27" s="88"/>
      <c r="N27" s="88"/>
      <c r="O27" s="88"/>
      <c r="P27" s="88"/>
      <c r="Q27" s="88"/>
      <c r="R27" s="88"/>
      <c r="S27" s="89" t="s">
        <v>1294</v>
      </c>
      <c r="T27" s="88"/>
      <c r="U27" s="88"/>
      <c r="V27" s="88"/>
      <c r="W27" s="88"/>
      <c r="X27" s="88"/>
      <c r="Y27" s="88"/>
      <c r="Z27" s="88"/>
      <c r="AA27" s="88"/>
      <c r="AB27" s="88"/>
      <c r="AC27" s="88"/>
      <c r="AD27" s="88"/>
      <c r="AE27" s="88"/>
      <c r="AF27" s="90" t="s">
        <v>1296</v>
      </c>
      <c r="AG27" s="88"/>
      <c r="AH27" s="88"/>
      <c r="BE27" s="823"/>
      <c r="BF27" s="50" t="s">
        <v>1554</v>
      </c>
    </row>
    <row r="28" spans="1:68" ht="18" customHeight="1" thickBot="1">
      <c r="A28" s="88"/>
      <c r="B28" s="88"/>
      <c r="C28" s="88"/>
      <c r="D28" s="88"/>
      <c r="E28" s="88"/>
      <c r="F28" s="88"/>
      <c r="G28" s="88"/>
      <c r="H28" s="88"/>
      <c r="I28" s="88"/>
      <c r="J28" s="88"/>
      <c r="K28" s="88"/>
      <c r="L28" s="88"/>
      <c r="M28" s="88"/>
      <c r="N28" s="88"/>
      <c r="O28" s="88"/>
      <c r="P28" s="88"/>
      <c r="Q28" s="88"/>
      <c r="R28" s="88"/>
      <c r="S28" s="838" t="s">
        <v>1282</v>
      </c>
      <c r="T28" s="839"/>
      <c r="U28" s="839"/>
      <c r="V28" s="839"/>
      <c r="W28" s="839"/>
      <c r="X28" s="839"/>
      <c r="Y28" s="839"/>
      <c r="Z28" s="842" t="s">
        <v>1289</v>
      </c>
      <c r="AA28" s="842"/>
      <c r="AB28" s="842"/>
      <c r="AC28" s="842"/>
      <c r="AD28" s="842"/>
      <c r="AE28" s="842"/>
      <c r="AF28" s="843"/>
      <c r="AG28" s="88"/>
      <c r="AH28" s="88"/>
      <c r="BE28" s="824"/>
      <c r="BF28" s="50" t="s">
        <v>1555</v>
      </c>
    </row>
    <row r="29" spans="1:68" ht="18" customHeight="1" thickBot="1">
      <c r="A29" s="88"/>
      <c r="B29" s="89" t="s">
        <v>1293</v>
      </c>
      <c r="C29" s="88"/>
      <c r="D29" s="88"/>
      <c r="E29" s="88"/>
      <c r="F29" s="88"/>
      <c r="G29" s="88"/>
      <c r="H29" s="88"/>
      <c r="I29" s="88"/>
      <c r="J29" s="88"/>
      <c r="K29" s="88"/>
      <c r="L29" s="88"/>
      <c r="M29" s="88"/>
      <c r="N29" s="88"/>
      <c r="O29" s="90" t="s">
        <v>1296</v>
      </c>
      <c r="P29" s="88"/>
      <c r="Q29" s="88"/>
      <c r="R29" s="88"/>
      <c r="S29" s="840" t="s">
        <v>1283</v>
      </c>
      <c r="T29" s="841"/>
      <c r="U29" s="841"/>
      <c r="V29" s="841"/>
      <c r="W29" s="841"/>
      <c r="X29" s="841"/>
      <c r="Y29" s="841"/>
      <c r="Z29" s="844"/>
      <c r="AA29" s="844"/>
      <c r="AB29" s="844"/>
      <c r="AC29" s="844"/>
      <c r="AD29" s="844"/>
      <c r="AE29" s="844"/>
      <c r="AF29" s="845"/>
      <c r="AG29" s="88"/>
      <c r="AH29" s="88"/>
      <c r="BD29" s="26"/>
      <c r="BE29" s="814" t="s">
        <v>1205</v>
      </c>
      <c r="BF29" s="50" t="s">
        <v>1556</v>
      </c>
    </row>
    <row r="30" spans="1:68" ht="18" customHeight="1" thickBot="1">
      <c r="A30" s="88"/>
      <c r="B30" s="838" t="s">
        <v>1282</v>
      </c>
      <c r="C30" s="839"/>
      <c r="D30" s="839"/>
      <c r="E30" s="839"/>
      <c r="F30" s="839"/>
      <c r="G30" s="839"/>
      <c r="H30" s="839"/>
      <c r="I30" s="842" t="s">
        <v>1289</v>
      </c>
      <c r="J30" s="842"/>
      <c r="K30" s="842"/>
      <c r="L30" s="842"/>
      <c r="M30" s="842"/>
      <c r="N30" s="842"/>
      <c r="O30" s="843"/>
      <c r="P30" s="88"/>
      <c r="Q30" s="88"/>
      <c r="R30" s="88"/>
      <c r="S30" s="848" t="s">
        <v>1284</v>
      </c>
      <c r="T30" s="849"/>
      <c r="U30" s="849"/>
      <c r="V30" s="849"/>
      <c r="W30" s="849"/>
      <c r="X30" s="849"/>
      <c r="Y30" s="849"/>
      <c r="Z30" s="846"/>
      <c r="AA30" s="846"/>
      <c r="AB30" s="846"/>
      <c r="AC30" s="846"/>
      <c r="AD30" s="846"/>
      <c r="AE30" s="846"/>
      <c r="AF30" s="847"/>
      <c r="AG30" s="88"/>
      <c r="AH30" s="88"/>
      <c r="BD30" s="26"/>
      <c r="BE30" s="815"/>
      <c r="BF30" s="50" t="s">
        <v>1557</v>
      </c>
      <c r="BG30" s="26"/>
      <c r="BH30" s="26"/>
      <c r="BI30" s="26"/>
      <c r="BJ30" s="26"/>
      <c r="BK30" s="26"/>
      <c r="BL30" s="26"/>
      <c r="BN30" s="26"/>
    </row>
    <row r="31" spans="1:68" s="26" customFormat="1" ht="18" customHeight="1" thickBot="1">
      <c r="A31" s="88"/>
      <c r="B31" s="959" t="s">
        <v>1324</v>
      </c>
      <c r="C31" s="960"/>
      <c r="D31" s="960"/>
      <c r="E31" s="960"/>
      <c r="F31" s="960"/>
      <c r="G31" s="960"/>
      <c r="H31" s="961"/>
      <c r="I31" s="811">
        <f>'5（対象経費内訳書）'!AQ39</f>
        <v>0</v>
      </c>
      <c r="J31" s="812"/>
      <c r="K31" s="812"/>
      <c r="L31" s="812"/>
      <c r="M31" s="812"/>
      <c r="N31" s="812"/>
      <c r="O31" s="813"/>
      <c r="P31" s="88"/>
      <c r="Q31" s="88"/>
      <c r="R31" s="88"/>
      <c r="S31" s="947" t="s">
        <v>1285</v>
      </c>
      <c r="T31" s="948"/>
      <c r="U31" s="948"/>
      <c r="V31" s="948"/>
      <c r="W31" s="948"/>
      <c r="X31" s="948"/>
      <c r="Y31" s="948"/>
      <c r="Z31" s="799">
        <f>I31</f>
        <v>0</v>
      </c>
      <c r="AA31" s="800"/>
      <c r="AB31" s="800"/>
      <c r="AC31" s="800"/>
      <c r="AD31" s="800"/>
      <c r="AE31" s="800"/>
      <c r="AF31" s="801"/>
      <c r="AG31" s="88"/>
      <c r="AH31" s="88"/>
      <c r="BD31" s="1"/>
      <c r="BE31" s="51" t="s">
        <v>1206</v>
      </c>
      <c r="BF31" s="50" t="s">
        <v>1558</v>
      </c>
      <c r="BP31" s="1"/>
    </row>
    <row r="32" spans="1:68" s="26" customFormat="1" ht="18" customHeight="1" thickTop="1" thickBot="1">
      <c r="A32" s="88"/>
      <c r="B32" s="806" t="s">
        <v>1325</v>
      </c>
      <c r="C32" s="807"/>
      <c r="D32" s="807"/>
      <c r="E32" s="807"/>
      <c r="F32" s="807"/>
      <c r="G32" s="807"/>
      <c r="H32" s="807"/>
      <c r="I32" s="808">
        <f>'5（対象経費内訳書）'!AQ38</f>
        <v>0</v>
      </c>
      <c r="J32" s="809"/>
      <c r="K32" s="809"/>
      <c r="L32" s="809"/>
      <c r="M32" s="809"/>
      <c r="N32" s="809"/>
      <c r="O32" s="810"/>
      <c r="P32" s="91"/>
      <c r="Q32" s="88"/>
      <c r="R32" s="88"/>
      <c r="S32" s="804" t="s">
        <v>1286</v>
      </c>
      <c r="T32" s="805"/>
      <c r="U32" s="805"/>
      <c r="V32" s="805"/>
      <c r="W32" s="805"/>
      <c r="X32" s="805"/>
      <c r="Y32" s="805"/>
      <c r="Z32" s="802">
        <f>SUM(Z29:AF31)</f>
        <v>0</v>
      </c>
      <c r="AA32" s="802"/>
      <c r="AB32" s="802"/>
      <c r="AC32" s="802"/>
      <c r="AD32" s="802"/>
      <c r="AE32" s="802"/>
      <c r="AF32" s="803"/>
      <c r="AG32" s="91"/>
      <c r="AH32" s="91"/>
      <c r="BD32" s="1"/>
      <c r="BE32" s="51" t="s">
        <v>1207</v>
      </c>
      <c r="BF32" s="50" t="s">
        <v>1559</v>
      </c>
      <c r="BG32" s="1"/>
      <c r="BH32" s="1"/>
      <c r="BI32" s="1"/>
      <c r="BJ32" s="1"/>
      <c r="BK32" s="1"/>
      <c r="BL32" s="1"/>
      <c r="BN32" s="1"/>
      <c r="BP32" s="1"/>
    </row>
    <row r="33" spans="1:68" ht="18" customHeight="1" thickBot="1">
      <c r="A33" s="88"/>
      <c r="B33" s="88" t="s">
        <v>1564</v>
      </c>
      <c r="C33" s="88"/>
      <c r="D33" s="88"/>
      <c r="E33" s="88"/>
      <c r="F33" s="88"/>
      <c r="G33" s="88"/>
      <c r="H33" s="88"/>
      <c r="I33" s="88"/>
      <c r="J33" s="88"/>
      <c r="K33" s="88"/>
      <c r="L33" s="88"/>
      <c r="M33" s="88"/>
      <c r="N33" s="88"/>
      <c r="O33" s="88"/>
      <c r="P33" s="88"/>
      <c r="Q33" s="88"/>
      <c r="R33" s="88"/>
      <c r="S33" s="88"/>
      <c r="T33" s="88"/>
      <c r="U33" s="88"/>
      <c r="V33" s="88"/>
      <c r="W33" s="91"/>
      <c r="X33" s="91"/>
      <c r="Y33" s="91"/>
      <c r="Z33" s="91"/>
      <c r="AA33" s="91"/>
      <c r="AB33" s="91"/>
      <c r="AC33" s="91"/>
      <c r="AD33" s="91"/>
      <c r="AE33" s="91"/>
      <c r="AF33" s="91"/>
      <c r="AG33" s="91"/>
      <c r="AH33" s="91"/>
      <c r="AI33" s="26"/>
      <c r="AJ33" s="26"/>
      <c r="AK33" s="26"/>
      <c r="AL33" s="26"/>
      <c r="AM33" s="26"/>
      <c r="AN33" s="26"/>
      <c r="BE33" s="51" t="s">
        <v>1208</v>
      </c>
      <c r="BF33" s="50" t="s">
        <v>1246</v>
      </c>
    </row>
    <row r="34" spans="1:68" ht="15.75" customHeight="1" thickBot="1">
      <c r="A34" s="88"/>
      <c r="B34" s="88"/>
      <c r="C34" s="88"/>
      <c r="D34" s="88"/>
      <c r="E34" s="88"/>
      <c r="F34" s="88"/>
      <c r="G34" s="88"/>
      <c r="H34" s="88"/>
      <c r="I34" s="88"/>
      <c r="J34" s="88"/>
      <c r="K34" s="88"/>
      <c r="L34" s="88"/>
      <c r="M34" s="88"/>
      <c r="N34" s="88"/>
      <c r="O34" s="88"/>
      <c r="P34" s="88"/>
      <c r="Q34" s="88"/>
      <c r="R34" s="88"/>
      <c r="S34" s="88"/>
      <c r="T34" s="88"/>
      <c r="U34" s="88"/>
      <c r="V34" s="88"/>
      <c r="W34" s="91"/>
      <c r="X34" s="91"/>
      <c r="Y34" s="91"/>
      <c r="Z34" s="91"/>
      <c r="AA34" s="91"/>
      <c r="AB34" s="91"/>
      <c r="AC34" s="91"/>
      <c r="AD34" s="91"/>
      <c r="AE34" s="91"/>
      <c r="AF34" s="91"/>
      <c r="AG34" s="91"/>
      <c r="AH34" s="91"/>
      <c r="BE34" s="51" t="s">
        <v>1210</v>
      </c>
      <c r="BF34" s="50" t="s">
        <v>1560</v>
      </c>
    </row>
    <row r="35" spans="1:68" ht="15.75" customHeight="1" thickBot="1">
      <c r="A35" s="68" t="s">
        <v>1295</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E35" s="88"/>
      <c r="AF35" s="88"/>
      <c r="AG35" s="88"/>
      <c r="AH35" s="88"/>
      <c r="BE35" s="51"/>
      <c r="BF35" s="50"/>
    </row>
    <row r="36" spans="1:68" ht="18" customHeight="1">
      <c r="A36" s="66" t="s">
        <v>1287</v>
      </c>
      <c r="B36" s="66"/>
      <c r="C36" s="66"/>
      <c r="D36" s="66"/>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8"/>
      <c r="AE36" s="797"/>
      <c r="AF36" s="797"/>
      <c r="AG36" s="797"/>
      <c r="AH36" s="797"/>
    </row>
    <row r="37" spans="1:68" ht="18" customHeight="1">
      <c r="A37" s="66" t="s">
        <v>1565</v>
      </c>
      <c r="B37" s="66"/>
      <c r="C37" s="66"/>
      <c r="D37" s="66"/>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8"/>
      <c r="AE37" s="797"/>
      <c r="AF37" s="797"/>
      <c r="AG37" s="797"/>
      <c r="AH37" s="797"/>
    </row>
    <row r="38" spans="1:68" ht="18" customHeight="1">
      <c r="A38" s="66" t="s">
        <v>1288</v>
      </c>
      <c r="B38" s="66"/>
      <c r="C38" s="66"/>
      <c r="D38" s="66"/>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8"/>
      <c r="AE38" s="797"/>
      <c r="AF38" s="797"/>
      <c r="AG38" s="797"/>
      <c r="AH38" s="797"/>
    </row>
    <row r="39" spans="1:68" ht="18" customHeight="1">
      <c r="A39" s="66" t="s">
        <v>1508</v>
      </c>
      <c r="B39" s="66"/>
      <c r="C39" s="66"/>
      <c r="D39" s="66"/>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8"/>
      <c r="AE39" s="797"/>
      <c r="AF39" s="797"/>
      <c r="AG39" s="797"/>
      <c r="AH39" s="797"/>
    </row>
    <row r="40" spans="1:68" ht="30.75" customHeight="1">
      <c r="A40" s="798" t="s">
        <v>1566</v>
      </c>
      <c r="B40" s="798"/>
      <c r="C40" s="798"/>
      <c r="D40" s="798"/>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88"/>
      <c r="AE40" s="797"/>
      <c r="AF40" s="797"/>
      <c r="AG40" s="797"/>
      <c r="AH40" s="797"/>
      <c r="BF40" s="61"/>
    </row>
    <row r="41" spans="1:68" s="61" customFormat="1" ht="18" customHeight="1">
      <c r="A41" s="66" t="s">
        <v>1292</v>
      </c>
      <c r="B41" s="67"/>
      <c r="C41" s="67"/>
      <c r="D41" s="67"/>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8"/>
      <c r="AE41" s="797"/>
      <c r="AF41" s="797"/>
      <c r="AG41" s="797"/>
      <c r="AH41" s="797"/>
      <c r="AI41" s="1"/>
      <c r="AJ41" s="1"/>
      <c r="AK41" s="1"/>
      <c r="AL41" s="1"/>
      <c r="AM41" s="1"/>
      <c r="AN41" s="1"/>
      <c r="BP41" s="1"/>
    </row>
    <row r="42" spans="1:68" s="61" customFormat="1" ht="15.75" customHeight="1">
      <c r="AT42" s="1"/>
    </row>
    <row r="43" spans="1:68" s="61" customFormat="1" ht="15.75" customHeight="1">
      <c r="AT43" s="1"/>
    </row>
    <row r="44" spans="1:68" s="61" customFormat="1" ht="15.75" customHeight="1">
      <c r="AT44" s="1"/>
    </row>
    <row r="45" spans="1:68" s="61" customFormat="1" ht="30.75" customHeight="1">
      <c r="AT45" s="1"/>
      <c r="BF45" s="1"/>
    </row>
    <row r="46" spans="1:68" ht="19.5" customHeight="1">
      <c r="A46" s="61"/>
      <c r="B46" s="61"/>
      <c r="C46" s="61"/>
      <c r="D46" s="61"/>
      <c r="E46" s="62"/>
      <c r="F46" s="62"/>
      <c r="G46" s="62"/>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BP46" s="61"/>
    </row>
    <row r="47" spans="1:68" ht="19.5" customHeight="1">
      <c r="A47" s="63"/>
      <c r="B47" s="63"/>
      <c r="C47" s="63"/>
      <c r="D47" s="63"/>
      <c r="E47" s="63"/>
      <c r="F47" s="63"/>
      <c r="G47" s="64"/>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row>
    <row r="48" spans="1:68" ht="19.5" customHeight="1">
      <c r="A48" s="65"/>
      <c r="B48" s="65"/>
      <c r="C48" s="65"/>
      <c r="D48" s="65"/>
      <c r="E48" s="65"/>
      <c r="F48" s="65"/>
      <c r="G48" s="65"/>
      <c r="K48" s="65"/>
      <c r="L48" s="65"/>
      <c r="M48" s="65"/>
      <c r="N48" s="65"/>
      <c r="O48" s="65"/>
      <c r="P48" s="65"/>
      <c r="Q48" s="65"/>
      <c r="R48" s="65"/>
      <c r="S48" s="65"/>
      <c r="T48" s="65"/>
      <c r="AE48" s="65"/>
      <c r="AF48" s="65"/>
      <c r="AG48" s="65"/>
    </row>
    <row r="49" spans="1:20" ht="19.5" customHeight="1">
      <c r="A49" s="65"/>
      <c r="B49" s="65"/>
      <c r="C49" s="65"/>
      <c r="D49" s="65"/>
      <c r="E49" s="65"/>
      <c r="F49" s="65"/>
      <c r="G49" s="65"/>
      <c r="H49" s="65"/>
      <c r="I49" s="65"/>
      <c r="J49" s="65"/>
      <c r="K49" s="65"/>
      <c r="L49" s="65"/>
      <c r="M49" s="65"/>
      <c r="N49" s="65"/>
      <c r="O49" s="65"/>
      <c r="P49" s="65"/>
      <c r="Q49" s="65"/>
      <c r="R49" s="65"/>
      <c r="S49" s="65"/>
      <c r="T49" s="65"/>
    </row>
  </sheetData>
  <sheetProtection selectLockedCells="1"/>
  <mergeCells count="103">
    <mergeCell ref="A21:E21"/>
    <mergeCell ref="S31:Y31"/>
    <mergeCell ref="W22:AH22"/>
    <mergeCell ref="A23:H23"/>
    <mergeCell ref="I23:AH23"/>
    <mergeCell ref="L21:M21"/>
    <mergeCell ref="F21:G21"/>
    <mergeCell ref="R21:S21"/>
    <mergeCell ref="X21:AB21"/>
    <mergeCell ref="H21:J21"/>
    <mergeCell ref="N21:P21"/>
    <mergeCell ref="T21:V21"/>
    <mergeCell ref="A22:E22"/>
    <mergeCell ref="F22:Q22"/>
    <mergeCell ref="R22:V22"/>
    <mergeCell ref="B31:H31"/>
    <mergeCell ref="B30:H30"/>
    <mergeCell ref="A24:H24"/>
    <mergeCell ref="V24:Y24"/>
    <mergeCell ref="T24:U24"/>
    <mergeCell ref="AG24:AH24"/>
    <mergeCell ref="M24:S24"/>
    <mergeCell ref="Z24:AF24"/>
    <mergeCell ref="A25:H25"/>
    <mergeCell ref="F16:I16"/>
    <mergeCell ref="J16:Q16"/>
    <mergeCell ref="F19:H19"/>
    <mergeCell ref="A16:E18"/>
    <mergeCell ref="F17:K18"/>
    <mergeCell ref="L17:AB18"/>
    <mergeCell ref="R19:AH19"/>
    <mergeCell ref="I19:Q19"/>
    <mergeCell ref="AC17:AH17"/>
    <mergeCell ref="A19:E20"/>
    <mergeCell ref="F20:H20"/>
    <mergeCell ref="R20:AH20"/>
    <mergeCell ref="I20:Q20"/>
    <mergeCell ref="A15:E15"/>
    <mergeCell ref="F15:Q15"/>
    <mergeCell ref="A11:E11"/>
    <mergeCell ref="F11:U11"/>
    <mergeCell ref="V11:AH11"/>
    <mergeCell ref="A12:E12"/>
    <mergeCell ref="F12:U12"/>
    <mergeCell ref="A14:E14"/>
    <mergeCell ref="F14:Q14"/>
    <mergeCell ref="R14:V14"/>
    <mergeCell ref="W14:AH14"/>
    <mergeCell ref="A13:E13"/>
    <mergeCell ref="R13:V13"/>
    <mergeCell ref="W13:AH13"/>
    <mergeCell ref="F13:Q13"/>
    <mergeCell ref="BE1:BE2"/>
    <mergeCell ref="BE3:BE4"/>
    <mergeCell ref="BE5:BE7"/>
    <mergeCell ref="BE8:BE10"/>
    <mergeCell ref="A1:AH1"/>
    <mergeCell ref="A9:E10"/>
    <mergeCell ref="A2:AH2"/>
    <mergeCell ref="R4:V4"/>
    <mergeCell ref="W4:AH4"/>
    <mergeCell ref="R9:V9"/>
    <mergeCell ref="F10:K10"/>
    <mergeCell ref="F9:I9"/>
    <mergeCell ref="J9:Q9"/>
    <mergeCell ref="A5:S5"/>
    <mergeCell ref="BE29:BE30"/>
    <mergeCell ref="W9:AH9"/>
    <mergeCell ref="BE13:BE15"/>
    <mergeCell ref="BE16:BE17"/>
    <mergeCell ref="BE18:BE19"/>
    <mergeCell ref="BE20:BE21"/>
    <mergeCell ref="L10:AH10"/>
    <mergeCell ref="BE23:BE28"/>
    <mergeCell ref="R15:V15"/>
    <mergeCell ref="W15:AH15"/>
    <mergeCell ref="AC18:AH18"/>
    <mergeCell ref="R16:V16"/>
    <mergeCell ref="W16:AH16"/>
    <mergeCell ref="AC21:AH21"/>
    <mergeCell ref="S28:Y28"/>
    <mergeCell ref="S29:Y29"/>
    <mergeCell ref="Z28:AF28"/>
    <mergeCell ref="Z29:AF29"/>
    <mergeCell ref="Z30:AF30"/>
    <mergeCell ref="I30:O30"/>
    <mergeCell ref="S30:Y30"/>
    <mergeCell ref="I25:P25"/>
    <mergeCell ref="Q25:AH25"/>
    <mergeCell ref="I24:L24"/>
    <mergeCell ref="AE39:AH39"/>
    <mergeCell ref="AE40:AH40"/>
    <mergeCell ref="AE41:AH41"/>
    <mergeCell ref="A40:AC40"/>
    <mergeCell ref="Z31:AF31"/>
    <mergeCell ref="Z32:AF32"/>
    <mergeCell ref="S32:Y32"/>
    <mergeCell ref="B32:H32"/>
    <mergeCell ref="I32:O32"/>
    <mergeCell ref="I31:O31"/>
    <mergeCell ref="AE36:AH36"/>
    <mergeCell ref="AE37:AH37"/>
    <mergeCell ref="AE38:AH38"/>
  </mergeCells>
  <phoneticPr fontId="18"/>
  <dataValidations xWindow="284" yWindow="765" count="13">
    <dataValidation type="list" allowBlank="1" showInputMessage="1" showErrorMessage="1" prompt="法人、団体等、個人事業主_x000a_を選択入力" sqref="W9:AH9" xr:uid="{00000000-0002-0000-0500-000000000000}">
      <formula1>$BH$1:$BH$4</formula1>
    </dataValidation>
    <dataValidation type="list" allowBlank="1" showInputMessage="1" showErrorMessage="1" prompt="業種を選択してください" sqref="I20:Q20" xr:uid="{00000000-0002-0000-0500-000001000000}">
      <formula1>$BB$1:$BB$21</formula1>
    </dataValidation>
    <dataValidation type="list" allowBlank="1" showInputMessage="1" showErrorMessage="1" prompt="営業中、休業中、廃業を選択入力" sqref="AC18:AH18" xr:uid="{00000000-0002-0000-0500-000002000000}">
      <formula1>$BJ$1:$BJ$4</formula1>
    </dataValidation>
    <dataValidation allowBlank="1" showInputMessage="1" showErrorMessage="1" prompt="右欄の業種を選択入力したら、自動表示" sqref="F20:H20" xr:uid="{00000000-0002-0000-0500-000003000000}"/>
    <dataValidation allowBlank="1" showInputMessage="1" showErrorMessage="1" prompt="市町名以下の住所を記入_x000a_（県外については、県名からすべて記入）" sqref="L10:AH10" xr:uid="{00000000-0002-0000-0500-000004000000}"/>
    <dataValidation type="list" allowBlank="1" showInputMessage="1" showErrorMessage="1" prompt="市町名or【県外】_x000a_を入力" sqref="F10:K10" xr:uid="{00000000-0002-0000-0500-000006000000}">
      <formula1>$BP$1:$BP$21</formula1>
    </dataValidation>
    <dataValidation type="list" allowBlank="1" showInputMessage="1" showErrorMessage="1" prompt="市町名or【県外】_x000a_を入力" sqref="F17:K18" xr:uid="{00000000-0002-0000-0500-000008000000}">
      <formula1>$BP$1:$BP$19</formula1>
    </dataValidation>
    <dataValidation type="list" allowBlank="1" showInputMessage="1" showErrorMessage="1" prompt="小規模事業者枠、中小企業者枠_x000a_を選択入力" sqref="F22:Q22" xr:uid="{AB13B613-3170-4817-A00A-FBA6CCE1876C}">
      <formula1>$BR$1:$BR$2</formula1>
    </dataValidation>
    <dataValidation type="list" allowBlank="1" showInputMessage="1" showErrorMessage="1" prompt="省エネルギー機器導入型、生産性向上型_x000a_を選択入力（両方の場合は、補助申請金額が大きい方を選択入力）" sqref="W22:AH22" xr:uid="{F2104356-2F02-4C1F-BEE0-791DAC728E6B}">
      <formula1>$BT$1:$BT$2</formula1>
    </dataValidation>
    <dataValidation allowBlank="1" showInputMessage="1" showErrorMessage="1" prompt="「収入申告書、売上高比較」または「収入申告書、売上総利益比較」で計算された売上減少率または売上総利益減少率を記入。_x000a__x000a_" sqref="AC21:AH21" xr:uid="{EC3282C5-EC85-4BED-BF90-DE27EBD476B3}"/>
    <dataValidation type="list" allowBlank="1" showInputMessage="1" showErrorMessage="1" prompt="年間電気消費量について、どの程度の省エネ効果があったかをkWhまたは円で記入" sqref="T24:U24" xr:uid="{AE46B742-2A22-45E9-9C45-A9AD276965CD}">
      <formula1>$BB$24:$BB$26</formula1>
    </dataValidation>
    <dataValidation type="list" allowBlank="1" showInputMessage="1" showErrorMessage="1" prompt="申請書を作成するにあたって、相談及び助言を受けた場合、商工会議所等を選択（複数の場合は、主に相談等を行った商工会議所等）" sqref="Q25:AH25" xr:uid="{BF884899-BE8C-40B9-9AC7-6D80E5B7FA6A}">
      <formula1>$BF$1:$BF$34</formula1>
    </dataValidation>
    <dataValidation allowBlank="1" showInputMessage="1" showErrorMessage="1" prompt="年間電気消費量について、どの程度の省エネ効果があったかをkWhまたは円で記入" sqref="AG24:AH24" xr:uid="{CB46BABA-DB72-4776-9F35-C998E8AA8D7E}"/>
  </dataValidations>
  <printOptions horizontalCentered="1"/>
  <pageMargins left="0.51181102362204722" right="0.51181102362204722" top="0.55118110236220474" bottom="0.35433070866141736" header="0.31496062992125984" footer="0.31496062992125984"/>
  <pageSetup paperSize="9" scale="93"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5622" r:id="rId4" name="Check Box 22">
              <controlPr defaultSize="0" autoFill="0" autoLine="0" autoPict="0">
                <anchor moveWithCells="1">
                  <from>
                    <xdr:col>30</xdr:col>
                    <xdr:colOff>9525</xdr:colOff>
                    <xdr:row>34</xdr:row>
                    <xdr:rowOff>161925</xdr:rowOff>
                  </from>
                  <to>
                    <xdr:col>35</xdr:col>
                    <xdr:colOff>38100</xdr:colOff>
                    <xdr:row>36</xdr:row>
                    <xdr:rowOff>28575</xdr:rowOff>
                  </to>
                </anchor>
              </controlPr>
            </control>
          </mc:Choice>
        </mc:AlternateContent>
        <mc:AlternateContent xmlns:mc="http://schemas.openxmlformats.org/markup-compatibility/2006">
          <mc:Choice Requires="x14">
            <control shapeId="25630" r:id="rId5" name="Check Box 30">
              <controlPr defaultSize="0" autoFill="0" autoLine="0" autoPict="0">
                <anchor moveWithCells="1">
                  <from>
                    <xdr:col>30</xdr:col>
                    <xdr:colOff>9525</xdr:colOff>
                    <xdr:row>36</xdr:row>
                    <xdr:rowOff>200025</xdr:rowOff>
                  </from>
                  <to>
                    <xdr:col>35</xdr:col>
                    <xdr:colOff>38100</xdr:colOff>
                    <xdr:row>38</xdr:row>
                    <xdr:rowOff>38100</xdr:rowOff>
                  </to>
                </anchor>
              </controlPr>
            </control>
          </mc:Choice>
        </mc:AlternateContent>
        <mc:AlternateContent xmlns:mc="http://schemas.openxmlformats.org/markup-compatibility/2006">
          <mc:Choice Requires="x14">
            <control shapeId="25631" r:id="rId6" name="Check Box 31">
              <controlPr defaultSize="0" autoFill="0" autoLine="0" autoPict="0">
                <anchor moveWithCells="1">
                  <from>
                    <xdr:col>30</xdr:col>
                    <xdr:colOff>9525</xdr:colOff>
                    <xdr:row>35</xdr:row>
                    <xdr:rowOff>190500</xdr:rowOff>
                  </from>
                  <to>
                    <xdr:col>35</xdr:col>
                    <xdr:colOff>38100</xdr:colOff>
                    <xdr:row>37</xdr:row>
                    <xdr:rowOff>28575</xdr:rowOff>
                  </to>
                </anchor>
              </controlPr>
            </control>
          </mc:Choice>
        </mc:AlternateContent>
        <mc:AlternateContent xmlns:mc="http://schemas.openxmlformats.org/markup-compatibility/2006">
          <mc:Choice Requires="x14">
            <control shapeId="25632" r:id="rId7" name="Check Box 32">
              <controlPr defaultSize="0" autoFill="0" autoLine="0" autoPict="0">
                <anchor moveWithCells="1">
                  <from>
                    <xdr:col>30</xdr:col>
                    <xdr:colOff>9525</xdr:colOff>
                    <xdr:row>39</xdr:row>
                    <xdr:rowOff>28575</xdr:rowOff>
                  </from>
                  <to>
                    <xdr:col>35</xdr:col>
                    <xdr:colOff>38100</xdr:colOff>
                    <xdr:row>39</xdr:row>
                    <xdr:rowOff>323850</xdr:rowOff>
                  </to>
                </anchor>
              </controlPr>
            </control>
          </mc:Choice>
        </mc:AlternateContent>
        <mc:AlternateContent xmlns:mc="http://schemas.openxmlformats.org/markup-compatibility/2006">
          <mc:Choice Requires="x14">
            <control shapeId="25633" r:id="rId8" name="Check Box 33">
              <controlPr defaultSize="0" autoFill="0" autoLine="0" autoPict="0">
                <anchor moveWithCells="1">
                  <from>
                    <xdr:col>30</xdr:col>
                    <xdr:colOff>9525</xdr:colOff>
                    <xdr:row>37</xdr:row>
                    <xdr:rowOff>209550</xdr:rowOff>
                  </from>
                  <to>
                    <xdr:col>35</xdr:col>
                    <xdr:colOff>38100</xdr:colOff>
                    <xdr:row>39</xdr:row>
                    <xdr:rowOff>47625</xdr:rowOff>
                  </to>
                </anchor>
              </controlPr>
            </control>
          </mc:Choice>
        </mc:AlternateContent>
        <mc:AlternateContent xmlns:mc="http://schemas.openxmlformats.org/markup-compatibility/2006">
          <mc:Choice Requires="x14">
            <control shapeId="25634" r:id="rId9" name="Check Box 34">
              <controlPr defaultSize="0" autoFill="0" autoLine="0" autoPict="0">
                <anchor moveWithCells="1">
                  <from>
                    <xdr:col>30</xdr:col>
                    <xdr:colOff>19050</xdr:colOff>
                    <xdr:row>39</xdr:row>
                    <xdr:rowOff>352425</xdr:rowOff>
                  </from>
                  <to>
                    <xdr:col>35</xdr:col>
                    <xdr:colOff>47625</xdr:colOff>
                    <xdr:row>41</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249977111117893"/>
  </sheetPr>
  <dimension ref="A1:DJ44"/>
  <sheetViews>
    <sheetView showZeros="0" view="pageBreakPreview" zoomScaleNormal="70" zoomScaleSheetLayoutView="100" workbookViewId="0">
      <selection activeCell="AO27" sqref="AO27"/>
    </sheetView>
  </sheetViews>
  <sheetFormatPr defaultColWidth="3" defaultRowHeight="18" customHeight="1"/>
  <cols>
    <col min="1" max="40" width="3" style="78"/>
    <col min="41" max="41" width="49.125" style="78" customWidth="1"/>
    <col min="42" max="86" width="3" style="78" customWidth="1"/>
    <col min="87" max="16384" width="3" style="78"/>
  </cols>
  <sheetData>
    <row r="1" spans="1:29" ht="18" customHeight="1">
      <c r="A1" s="76" t="s">
        <v>1461</v>
      </c>
      <c r="B1" s="76"/>
      <c r="C1" s="76"/>
      <c r="D1" s="76"/>
      <c r="E1" s="76"/>
      <c r="F1" s="76"/>
      <c r="G1" s="76"/>
      <c r="H1" s="77"/>
      <c r="I1" s="77"/>
      <c r="J1" s="77"/>
      <c r="K1" s="77"/>
      <c r="L1" s="77"/>
      <c r="M1" s="77"/>
      <c r="N1" s="77"/>
      <c r="O1" s="77"/>
      <c r="P1" s="77"/>
      <c r="Q1" s="77"/>
      <c r="R1" s="77"/>
      <c r="S1" s="77"/>
      <c r="T1" s="77"/>
      <c r="U1" s="77"/>
      <c r="V1" s="77"/>
      <c r="W1" s="77"/>
      <c r="X1" s="1010"/>
      <c r="Y1" s="1010"/>
      <c r="Z1" s="1010"/>
      <c r="AA1" s="1010"/>
      <c r="AB1" s="1010"/>
      <c r="AC1" s="1010"/>
    </row>
    <row r="2" spans="1:29" ht="18" customHeight="1">
      <c r="A2" s="76"/>
      <c r="B2" s="76"/>
      <c r="C2" s="76"/>
      <c r="D2" s="76"/>
      <c r="E2" s="76"/>
      <c r="F2" s="76"/>
      <c r="G2" s="76"/>
      <c r="H2" s="77"/>
      <c r="I2" s="77"/>
      <c r="J2" s="77"/>
      <c r="K2" s="77"/>
      <c r="L2" s="77"/>
      <c r="M2" s="77"/>
      <c r="N2" s="77"/>
      <c r="O2" s="77"/>
      <c r="P2" s="77"/>
      <c r="Q2" s="77"/>
      <c r="R2" s="77"/>
      <c r="S2" s="77"/>
      <c r="T2" s="77"/>
      <c r="U2" s="77"/>
      <c r="V2" s="77"/>
      <c r="W2" s="77"/>
      <c r="X2" s="77"/>
      <c r="Y2" s="77"/>
      <c r="Z2" s="77"/>
      <c r="AA2" s="77"/>
      <c r="AB2" s="77"/>
      <c r="AC2" s="77"/>
    </row>
    <row r="3" spans="1:29" ht="18" customHeight="1">
      <c r="A3" s="76"/>
      <c r="B3" s="76"/>
      <c r="C3" s="76"/>
      <c r="D3" s="76"/>
      <c r="E3" s="76"/>
      <c r="F3" s="76"/>
      <c r="G3" s="76"/>
      <c r="H3" s="77"/>
      <c r="I3" s="77"/>
      <c r="J3" s="77"/>
      <c r="K3" s="77"/>
      <c r="L3" s="77"/>
      <c r="M3" s="77"/>
      <c r="N3" s="77"/>
      <c r="O3" s="77"/>
      <c r="P3" s="77"/>
      <c r="Q3" s="77"/>
      <c r="R3" s="77"/>
      <c r="S3" s="77"/>
      <c r="T3" s="77"/>
      <c r="U3" s="77"/>
      <c r="V3" s="77"/>
      <c r="W3" s="77"/>
      <c r="X3" s="77"/>
      <c r="Y3" s="77"/>
      <c r="Z3" s="77"/>
      <c r="AA3" s="77"/>
      <c r="AB3" s="77"/>
      <c r="AC3" s="77"/>
    </row>
    <row r="4" spans="1:29" ht="18" customHeight="1">
      <c r="A4" s="982" t="s">
        <v>1597</v>
      </c>
      <c r="B4" s="982"/>
      <c r="C4" s="982"/>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row>
    <row r="5" spans="1:29" ht="18" customHeight="1" thickBo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row>
    <row r="6" spans="1:29" ht="18" customHeight="1" thickBot="1">
      <c r="A6" s="996" t="s">
        <v>1326</v>
      </c>
      <c r="B6" s="997"/>
      <c r="C6" s="997"/>
      <c r="D6" s="998"/>
      <c r="E6" s="999"/>
      <c r="F6" s="1000"/>
      <c r="G6" s="1000"/>
      <c r="H6" s="1000"/>
      <c r="I6" s="1000"/>
      <c r="J6" s="1000"/>
      <c r="K6" s="1000"/>
      <c r="L6" s="1000"/>
      <c r="M6" s="1000"/>
      <c r="N6" s="1000"/>
      <c r="O6" s="1000"/>
      <c r="P6" s="1000"/>
      <c r="Q6" s="1000"/>
      <c r="R6" s="1000"/>
      <c r="S6" s="1000"/>
      <c r="T6" s="1000"/>
      <c r="U6" s="1000"/>
      <c r="V6" s="1000"/>
      <c r="W6" s="1000"/>
      <c r="X6" s="1000"/>
      <c r="Y6" s="1000"/>
      <c r="Z6" s="1000"/>
      <c r="AA6" s="1000"/>
      <c r="AB6" s="1000"/>
      <c r="AC6" s="1001"/>
    </row>
    <row r="7" spans="1:29" ht="18" customHeight="1">
      <c r="A7" s="976" t="s">
        <v>1317</v>
      </c>
      <c r="B7" s="977"/>
      <c r="C7" s="977"/>
      <c r="D7" s="978"/>
      <c r="E7" s="983"/>
      <c r="F7" s="984"/>
      <c r="G7" s="984"/>
      <c r="H7" s="984"/>
      <c r="I7" s="984"/>
      <c r="J7" s="984"/>
      <c r="K7" s="984"/>
      <c r="L7" s="984"/>
      <c r="M7" s="984"/>
      <c r="N7" s="984"/>
      <c r="O7" s="984"/>
      <c r="P7" s="984"/>
      <c r="Q7" s="984"/>
      <c r="R7" s="984"/>
      <c r="S7" s="984"/>
      <c r="T7" s="984"/>
      <c r="U7" s="984"/>
      <c r="V7" s="984"/>
      <c r="W7" s="984"/>
      <c r="X7" s="984"/>
      <c r="Y7" s="984"/>
      <c r="Z7" s="984"/>
      <c r="AA7" s="984"/>
      <c r="AB7" s="984"/>
      <c r="AC7" s="985"/>
    </row>
    <row r="8" spans="1:29" ht="18" customHeight="1">
      <c r="A8" s="979"/>
      <c r="B8" s="980"/>
      <c r="C8" s="980"/>
      <c r="D8" s="981"/>
      <c r="E8" s="986"/>
      <c r="F8" s="987"/>
      <c r="G8" s="987"/>
      <c r="H8" s="987"/>
      <c r="I8" s="987"/>
      <c r="J8" s="987"/>
      <c r="K8" s="987"/>
      <c r="L8" s="987"/>
      <c r="M8" s="987"/>
      <c r="N8" s="987"/>
      <c r="O8" s="987"/>
      <c r="P8" s="987"/>
      <c r="Q8" s="987"/>
      <c r="R8" s="987"/>
      <c r="S8" s="987"/>
      <c r="T8" s="987"/>
      <c r="U8" s="987"/>
      <c r="V8" s="987"/>
      <c r="W8" s="987"/>
      <c r="X8" s="987"/>
      <c r="Y8" s="987"/>
      <c r="Z8" s="987"/>
      <c r="AA8" s="987"/>
      <c r="AB8" s="987"/>
      <c r="AC8" s="988"/>
    </row>
    <row r="9" spans="1:29" ht="18" customHeight="1">
      <c r="A9" s="979"/>
      <c r="B9" s="980"/>
      <c r="C9" s="980"/>
      <c r="D9" s="981"/>
      <c r="E9" s="986"/>
      <c r="F9" s="987"/>
      <c r="G9" s="987"/>
      <c r="H9" s="987"/>
      <c r="I9" s="987"/>
      <c r="J9" s="987"/>
      <c r="K9" s="987"/>
      <c r="L9" s="987"/>
      <c r="M9" s="987"/>
      <c r="N9" s="987"/>
      <c r="O9" s="987"/>
      <c r="P9" s="987"/>
      <c r="Q9" s="987"/>
      <c r="R9" s="987"/>
      <c r="S9" s="987"/>
      <c r="T9" s="987"/>
      <c r="U9" s="987"/>
      <c r="V9" s="987"/>
      <c r="W9" s="987"/>
      <c r="X9" s="987"/>
      <c r="Y9" s="987"/>
      <c r="Z9" s="987"/>
      <c r="AA9" s="987"/>
      <c r="AB9" s="987"/>
      <c r="AC9" s="988"/>
    </row>
    <row r="10" spans="1:29" ht="18" customHeight="1">
      <c r="A10" s="979"/>
      <c r="B10" s="980"/>
      <c r="C10" s="980"/>
      <c r="D10" s="981"/>
      <c r="E10" s="986"/>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8"/>
    </row>
    <row r="11" spans="1:29" ht="18" customHeight="1">
      <c r="A11" s="979"/>
      <c r="B11" s="980"/>
      <c r="C11" s="980"/>
      <c r="D11" s="981"/>
      <c r="E11" s="986"/>
      <c r="F11" s="987"/>
      <c r="G11" s="987"/>
      <c r="H11" s="987"/>
      <c r="I11" s="987"/>
      <c r="J11" s="987"/>
      <c r="K11" s="987"/>
      <c r="L11" s="987"/>
      <c r="M11" s="987"/>
      <c r="N11" s="987"/>
      <c r="O11" s="987"/>
      <c r="P11" s="987"/>
      <c r="Q11" s="987"/>
      <c r="R11" s="987"/>
      <c r="S11" s="987"/>
      <c r="T11" s="987"/>
      <c r="U11" s="987"/>
      <c r="V11" s="987"/>
      <c r="W11" s="987"/>
      <c r="X11" s="987"/>
      <c r="Y11" s="987"/>
      <c r="Z11" s="987"/>
      <c r="AA11" s="987"/>
      <c r="AB11" s="987"/>
      <c r="AC11" s="988"/>
    </row>
    <row r="12" spans="1:29" ht="18" customHeight="1" thickBot="1">
      <c r="A12" s="967"/>
      <c r="B12" s="968"/>
      <c r="C12" s="968"/>
      <c r="D12" s="969"/>
      <c r="E12" s="989"/>
      <c r="F12" s="990"/>
      <c r="G12" s="990"/>
      <c r="H12" s="990"/>
      <c r="I12" s="990"/>
      <c r="J12" s="990"/>
      <c r="K12" s="990"/>
      <c r="L12" s="990"/>
      <c r="M12" s="990"/>
      <c r="N12" s="990"/>
      <c r="O12" s="990"/>
      <c r="P12" s="990"/>
      <c r="Q12" s="990"/>
      <c r="R12" s="990"/>
      <c r="S12" s="990"/>
      <c r="T12" s="990"/>
      <c r="U12" s="990"/>
      <c r="V12" s="990"/>
      <c r="W12" s="990"/>
      <c r="X12" s="990"/>
      <c r="Y12" s="990"/>
      <c r="Z12" s="990"/>
      <c r="AA12" s="990"/>
      <c r="AB12" s="990"/>
      <c r="AC12" s="991"/>
    </row>
    <row r="13" spans="1:29" s="82" customFormat="1" ht="18" customHeight="1">
      <c r="A13" s="80"/>
      <c r="B13" s="80"/>
      <c r="C13" s="80"/>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row>
    <row r="14" spans="1:29" s="82" customFormat="1" ht="18" customHeight="1" thickBot="1">
      <c r="A14" s="80"/>
      <c r="B14" s="80"/>
      <c r="C14" s="80"/>
      <c r="D14" s="80"/>
      <c r="E14" s="81"/>
      <c r="F14" s="81"/>
      <c r="G14" s="81"/>
      <c r="H14" s="81"/>
      <c r="I14" s="81"/>
      <c r="J14" s="81"/>
      <c r="K14" s="81"/>
      <c r="L14" s="81"/>
      <c r="M14" s="81"/>
      <c r="N14" s="81"/>
      <c r="O14" s="81"/>
      <c r="P14" s="81"/>
      <c r="Q14" s="81"/>
      <c r="R14" s="81"/>
      <c r="S14" s="81"/>
      <c r="T14" s="81"/>
      <c r="U14" s="81"/>
      <c r="V14" s="81"/>
      <c r="W14" s="81"/>
      <c r="X14" s="81"/>
      <c r="Y14" s="81"/>
      <c r="Z14" s="81"/>
      <c r="AA14" s="81"/>
      <c r="AB14" s="81"/>
      <c r="AC14" s="81"/>
    </row>
    <row r="15" spans="1:29" ht="18" customHeight="1">
      <c r="A15" s="976" t="s">
        <v>1318</v>
      </c>
      <c r="B15" s="977"/>
      <c r="C15" s="977"/>
      <c r="D15" s="978"/>
      <c r="E15" s="992"/>
      <c r="F15" s="993"/>
      <c r="G15" s="993"/>
      <c r="H15" s="993"/>
      <c r="I15" s="993"/>
      <c r="J15" s="993"/>
      <c r="K15" s="993"/>
      <c r="L15" s="993"/>
      <c r="M15" s="993"/>
      <c r="N15" s="1020" t="s">
        <v>1310</v>
      </c>
      <c r="O15" s="1020"/>
      <c r="P15" s="1020"/>
      <c r="Q15" s="993"/>
      <c r="R15" s="993"/>
      <c r="S15" s="993"/>
      <c r="T15" s="993"/>
      <c r="U15" s="993"/>
      <c r="V15" s="993"/>
      <c r="W15" s="993"/>
      <c r="X15" s="993"/>
      <c r="Y15" s="993"/>
      <c r="Z15" s="1020" t="s">
        <v>1311</v>
      </c>
      <c r="AA15" s="1020"/>
      <c r="AB15" s="1020"/>
      <c r="AC15" s="1022"/>
    </row>
    <row r="16" spans="1:29" ht="18" customHeight="1" thickBot="1">
      <c r="A16" s="967"/>
      <c r="B16" s="968"/>
      <c r="C16" s="968"/>
      <c r="D16" s="969"/>
      <c r="E16" s="994"/>
      <c r="F16" s="995"/>
      <c r="G16" s="995"/>
      <c r="H16" s="995"/>
      <c r="I16" s="995"/>
      <c r="J16" s="995"/>
      <c r="K16" s="995"/>
      <c r="L16" s="995"/>
      <c r="M16" s="995"/>
      <c r="N16" s="1021"/>
      <c r="O16" s="1021"/>
      <c r="P16" s="1021"/>
      <c r="Q16" s="995"/>
      <c r="R16" s="995"/>
      <c r="S16" s="995"/>
      <c r="T16" s="995"/>
      <c r="U16" s="995"/>
      <c r="V16" s="995"/>
      <c r="W16" s="995"/>
      <c r="X16" s="995"/>
      <c r="Y16" s="995"/>
      <c r="Z16" s="1021"/>
      <c r="AA16" s="1021"/>
      <c r="AB16" s="1021"/>
      <c r="AC16" s="1023"/>
    </row>
    <row r="17" spans="1:114" ht="18" customHeight="1">
      <c r="A17" s="976" t="s">
        <v>1327</v>
      </c>
      <c r="B17" s="977"/>
      <c r="C17" s="977"/>
      <c r="D17" s="978"/>
      <c r="E17" s="1002"/>
      <c r="F17" s="1003"/>
      <c r="G17" s="1003"/>
      <c r="H17" s="1003"/>
      <c r="I17" s="1003"/>
      <c r="J17" s="1004"/>
      <c r="K17" s="1008"/>
      <c r="L17" s="1003"/>
      <c r="M17" s="1003"/>
      <c r="N17" s="1003"/>
      <c r="O17" s="1003"/>
      <c r="P17" s="1004"/>
      <c r="Q17" s="1008"/>
      <c r="R17" s="1003"/>
      <c r="S17" s="1003"/>
      <c r="T17" s="1003"/>
      <c r="U17" s="1003"/>
      <c r="V17" s="1004"/>
      <c r="W17" s="1024"/>
      <c r="X17" s="1003"/>
      <c r="Y17" s="1003"/>
      <c r="Z17" s="1003"/>
      <c r="AA17" s="1003"/>
      <c r="AB17" s="1003"/>
      <c r="AC17" s="1025"/>
    </row>
    <row r="18" spans="1:114" ht="18" customHeight="1" thickBot="1">
      <c r="A18" s="979"/>
      <c r="B18" s="980"/>
      <c r="C18" s="980"/>
      <c r="D18" s="981"/>
      <c r="E18" s="1005"/>
      <c r="F18" s="1006"/>
      <c r="G18" s="1006"/>
      <c r="H18" s="1006"/>
      <c r="I18" s="1006"/>
      <c r="J18" s="1007"/>
      <c r="K18" s="1009"/>
      <c r="L18" s="1006"/>
      <c r="M18" s="1006"/>
      <c r="N18" s="1006"/>
      <c r="O18" s="1006"/>
      <c r="P18" s="1007"/>
      <c r="Q18" s="1009"/>
      <c r="R18" s="1006"/>
      <c r="S18" s="1006"/>
      <c r="T18" s="1006"/>
      <c r="U18" s="1006"/>
      <c r="V18" s="1007"/>
      <c r="W18" s="1006"/>
      <c r="X18" s="1006"/>
      <c r="Y18" s="1006"/>
      <c r="Z18" s="1006"/>
      <c r="AA18" s="1006"/>
      <c r="AB18" s="1006"/>
      <c r="AC18" s="1026"/>
    </row>
    <row r="19" spans="1:114" ht="27" customHeight="1">
      <c r="A19" s="964" t="s">
        <v>1320</v>
      </c>
      <c r="B19" s="965"/>
      <c r="C19" s="965"/>
      <c r="D19" s="966"/>
      <c r="E19" s="970"/>
      <c r="F19" s="971"/>
      <c r="G19" s="971"/>
      <c r="H19" s="971"/>
      <c r="I19" s="971"/>
      <c r="J19" s="971"/>
      <c r="K19" s="971"/>
      <c r="L19" s="971"/>
      <c r="M19" s="971"/>
      <c r="N19" s="971"/>
      <c r="O19" s="971"/>
      <c r="P19" s="971"/>
      <c r="Q19" s="971"/>
      <c r="R19" s="971"/>
      <c r="S19" s="971"/>
      <c r="T19" s="971"/>
      <c r="U19" s="971"/>
      <c r="V19" s="971"/>
      <c r="W19" s="971"/>
      <c r="X19" s="971"/>
      <c r="Y19" s="971"/>
      <c r="Z19" s="971"/>
      <c r="AA19" s="971"/>
      <c r="AB19" s="971"/>
      <c r="AC19" s="972"/>
    </row>
    <row r="20" spans="1:114" ht="27" customHeight="1" thickBot="1">
      <c r="A20" s="967"/>
      <c r="B20" s="968"/>
      <c r="C20" s="968"/>
      <c r="D20" s="969"/>
      <c r="E20" s="973"/>
      <c r="F20" s="974"/>
      <c r="G20" s="974"/>
      <c r="H20" s="974"/>
      <c r="I20" s="974"/>
      <c r="J20" s="974"/>
      <c r="K20" s="974"/>
      <c r="L20" s="974"/>
      <c r="M20" s="974"/>
      <c r="N20" s="974"/>
      <c r="O20" s="974"/>
      <c r="P20" s="974"/>
      <c r="Q20" s="974"/>
      <c r="R20" s="974"/>
      <c r="S20" s="974"/>
      <c r="T20" s="974"/>
      <c r="U20" s="974"/>
      <c r="V20" s="974"/>
      <c r="W20" s="974"/>
      <c r="X20" s="974"/>
      <c r="Y20" s="974"/>
      <c r="Z20" s="974"/>
      <c r="AA20" s="974"/>
      <c r="AB20" s="974"/>
      <c r="AC20" s="975"/>
      <c r="AO20" s="83" t="s">
        <v>1316</v>
      </c>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75" customHeight="1">
      <c r="A21" s="976" t="s">
        <v>1319</v>
      </c>
      <c r="B21" s="977"/>
      <c r="C21" s="977"/>
      <c r="D21" s="978"/>
      <c r="E21" s="1011" t="s">
        <v>1598</v>
      </c>
      <c r="F21" s="1012"/>
      <c r="G21" s="1012"/>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3"/>
      <c r="AO21" s="211" t="s">
        <v>1509</v>
      </c>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ht="15.75" customHeight="1">
      <c r="A22" s="979"/>
      <c r="B22" s="980"/>
      <c r="C22" s="980"/>
      <c r="D22" s="981"/>
      <c r="E22" s="1014"/>
      <c r="F22" s="1015"/>
      <c r="G22" s="1015"/>
      <c r="H22" s="1015"/>
      <c r="I22" s="1015"/>
      <c r="J22" s="1015"/>
      <c r="K22" s="1015"/>
      <c r="L22" s="1015"/>
      <c r="M22" s="1015"/>
      <c r="N22" s="1015"/>
      <c r="O22" s="1015"/>
      <c r="P22" s="1015"/>
      <c r="Q22" s="1015"/>
      <c r="R22" s="1015"/>
      <c r="S22" s="1015"/>
      <c r="T22" s="1015"/>
      <c r="U22" s="1015"/>
      <c r="V22" s="1015"/>
      <c r="W22" s="1015"/>
      <c r="X22" s="1015"/>
      <c r="Y22" s="1015"/>
      <c r="Z22" s="1015"/>
      <c r="AA22" s="1015"/>
      <c r="AB22" s="1015"/>
      <c r="AC22" s="1016"/>
      <c r="AO22" s="212" t="s">
        <v>1510</v>
      </c>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ht="15.75" customHeight="1">
      <c r="A23" s="979"/>
      <c r="B23" s="980"/>
      <c r="C23" s="980"/>
      <c r="D23" s="981"/>
      <c r="E23" s="1014"/>
      <c r="F23" s="1015"/>
      <c r="G23" s="1015"/>
      <c r="H23" s="1015"/>
      <c r="I23" s="1015"/>
      <c r="J23" s="1015"/>
      <c r="K23" s="1015"/>
      <c r="L23" s="1015"/>
      <c r="M23" s="1015"/>
      <c r="N23" s="1015"/>
      <c r="O23" s="1015"/>
      <c r="P23" s="1015"/>
      <c r="Q23" s="1015"/>
      <c r="R23" s="1015"/>
      <c r="S23" s="1015"/>
      <c r="T23" s="1015"/>
      <c r="U23" s="1015"/>
      <c r="V23" s="1015"/>
      <c r="W23" s="1015"/>
      <c r="X23" s="1015"/>
      <c r="Y23" s="1015"/>
      <c r="Z23" s="1015"/>
      <c r="AA23" s="1015"/>
      <c r="AB23" s="1015"/>
      <c r="AC23" s="1016"/>
      <c r="AO23" s="212" t="s">
        <v>1511</v>
      </c>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ht="15.75" customHeight="1">
      <c r="A24" s="979"/>
      <c r="B24" s="980"/>
      <c r="C24" s="980"/>
      <c r="D24" s="981"/>
      <c r="E24" s="1014"/>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c r="AB24" s="1015"/>
      <c r="AC24" s="1016"/>
      <c r="AO24" s="212" t="s">
        <v>1512</v>
      </c>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ht="15.75" customHeight="1">
      <c r="A25" s="979"/>
      <c r="B25" s="980"/>
      <c r="C25" s="980"/>
      <c r="D25" s="981"/>
      <c r="E25" s="1014"/>
      <c r="F25" s="1015"/>
      <c r="G25" s="1015"/>
      <c r="H25" s="1015"/>
      <c r="I25" s="1015"/>
      <c r="J25" s="1015"/>
      <c r="K25" s="1015"/>
      <c r="L25" s="1015"/>
      <c r="M25" s="1015"/>
      <c r="N25" s="1015"/>
      <c r="O25" s="1015"/>
      <c r="P25" s="1015"/>
      <c r="Q25" s="1015"/>
      <c r="R25" s="1015"/>
      <c r="S25" s="1015"/>
      <c r="T25" s="1015"/>
      <c r="U25" s="1015"/>
      <c r="V25" s="1015"/>
      <c r="W25" s="1015"/>
      <c r="X25" s="1015"/>
      <c r="Y25" s="1015"/>
      <c r="Z25" s="1015"/>
      <c r="AA25" s="1015"/>
      <c r="AB25" s="1015"/>
      <c r="AC25" s="1016"/>
      <c r="AO25" s="212" t="s">
        <v>1513</v>
      </c>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row>
    <row r="26" spans="1:114" ht="15.75" customHeight="1">
      <c r="A26" s="979"/>
      <c r="B26" s="980"/>
      <c r="C26" s="980"/>
      <c r="D26" s="981"/>
      <c r="E26" s="1014"/>
      <c r="F26" s="1015"/>
      <c r="G26" s="1015"/>
      <c r="H26" s="1015"/>
      <c r="I26" s="1015"/>
      <c r="J26" s="1015"/>
      <c r="K26" s="1015"/>
      <c r="L26" s="1015"/>
      <c r="M26" s="1015"/>
      <c r="N26" s="1015"/>
      <c r="O26" s="1015"/>
      <c r="P26" s="1015"/>
      <c r="Q26" s="1015"/>
      <c r="R26" s="1015"/>
      <c r="S26" s="1015"/>
      <c r="T26" s="1015"/>
      <c r="U26" s="1015"/>
      <c r="V26" s="1015"/>
      <c r="W26" s="1015"/>
      <c r="X26" s="1015"/>
      <c r="Y26" s="1015"/>
      <c r="Z26" s="1015"/>
      <c r="AA26" s="1015"/>
      <c r="AB26" s="1015"/>
      <c r="AC26" s="1016"/>
      <c r="AO26" s="212" t="s">
        <v>1514</v>
      </c>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row>
    <row r="27" spans="1:114" ht="15.75" customHeight="1">
      <c r="A27" s="979"/>
      <c r="B27" s="980"/>
      <c r="C27" s="980"/>
      <c r="D27" s="981"/>
      <c r="E27" s="1014"/>
      <c r="F27" s="1015"/>
      <c r="G27" s="1015"/>
      <c r="H27" s="1015"/>
      <c r="I27" s="1015"/>
      <c r="J27" s="1015"/>
      <c r="K27" s="1015"/>
      <c r="L27" s="1015"/>
      <c r="M27" s="1015"/>
      <c r="N27" s="1015"/>
      <c r="O27" s="1015"/>
      <c r="P27" s="1015"/>
      <c r="Q27" s="1015"/>
      <c r="R27" s="1015"/>
      <c r="S27" s="1015"/>
      <c r="T27" s="1015"/>
      <c r="U27" s="1015"/>
      <c r="V27" s="1015"/>
      <c r="W27" s="1015"/>
      <c r="X27" s="1015"/>
      <c r="Y27" s="1015"/>
      <c r="Z27" s="1015"/>
      <c r="AA27" s="1015"/>
      <c r="AB27" s="1015"/>
      <c r="AC27" s="1016"/>
      <c r="AO27" s="256" t="s">
        <v>1515</v>
      </c>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row>
    <row r="28" spans="1:114" ht="15.75" customHeight="1">
      <c r="A28" s="979"/>
      <c r="B28" s="980"/>
      <c r="C28" s="980"/>
      <c r="D28" s="981"/>
      <c r="E28" s="1014"/>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6"/>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row>
    <row r="29" spans="1:114" ht="15.75" customHeight="1">
      <c r="A29" s="979"/>
      <c r="B29" s="980"/>
      <c r="C29" s="980"/>
      <c r="D29" s="981"/>
      <c r="E29" s="1014"/>
      <c r="F29" s="1015"/>
      <c r="G29" s="1015"/>
      <c r="H29" s="1015"/>
      <c r="I29" s="1015"/>
      <c r="J29" s="1015"/>
      <c r="K29" s="1015"/>
      <c r="L29" s="1015"/>
      <c r="M29" s="1015"/>
      <c r="N29" s="1015"/>
      <c r="O29" s="1015"/>
      <c r="P29" s="1015"/>
      <c r="Q29" s="1015"/>
      <c r="R29" s="1015"/>
      <c r="S29" s="1015"/>
      <c r="T29" s="1015"/>
      <c r="U29" s="1015"/>
      <c r="V29" s="1015"/>
      <c r="W29" s="1015"/>
      <c r="X29" s="1015"/>
      <c r="Y29" s="1015"/>
      <c r="Z29" s="1015"/>
      <c r="AA29" s="1015"/>
      <c r="AB29" s="1015"/>
      <c r="AC29" s="1016"/>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row>
    <row r="30" spans="1:114" ht="15.75" customHeight="1">
      <c r="A30" s="979"/>
      <c r="B30" s="980"/>
      <c r="C30" s="980"/>
      <c r="D30" s="981"/>
      <c r="E30" s="1014"/>
      <c r="F30" s="1015"/>
      <c r="G30" s="1015"/>
      <c r="H30" s="1015"/>
      <c r="I30" s="1015"/>
      <c r="J30" s="1015"/>
      <c r="K30" s="1015"/>
      <c r="L30" s="1015"/>
      <c r="M30" s="1015"/>
      <c r="N30" s="1015"/>
      <c r="O30" s="1015"/>
      <c r="P30" s="1015"/>
      <c r="Q30" s="1015"/>
      <c r="R30" s="1015"/>
      <c r="S30" s="1015"/>
      <c r="T30" s="1015"/>
      <c r="U30" s="1015"/>
      <c r="V30" s="1015"/>
      <c r="W30" s="1015"/>
      <c r="X30" s="1015"/>
      <c r="Y30" s="1015"/>
      <c r="Z30" s="1015"/>
      <c r="AA30" s="1015"/>
      <c r="AB30" s="1015"/>
      <c r="AC30" s="1016"/>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row>
    <row r="31" spans="1:114" ht="15.75" customHeight="1">
      <c r="A31" s="979"/>
      <c r="B31" s="980"/>
      <c r="C31" s="980"/>
      <c r="D31" s="981"/>
      <c r="E31" s="1014"/>
      <c r="F31" s="1015"/>
      <c r="G31" s="1015"/>
      <c r="H31" s="1015"/>
      <c r="I31" s="1015"/>
      <c r="J31" s="1015"/>
      <c r="K31" s="1015"/>
      <c r="L31" s="1015"/>
      <c r="M31" s="1015"/>
      <c r="N31" s="1015"/>
      <c r="O31" s="1015"/>
      <c r="P31" s="1015"/>
      <c r="Q31" s="1015"/>
      <c r="R31" s="1015"/>
      <c r="S31" s="1015"/>
      <c r="T31" s="1015"/>
      <c r="U31" s="1015"/>
      <c r="V31" s="1015"/>
      <c r="W31" s="1015"/>
      <c r="X31" s="1015"/>
      <c r="Y31" s="1015"/>
      <c r="Z31" s="1015"/>
      <c r="AA31" s="1015"/>
      <c r="AB31" s="1015"/>
      <c r="AC31" s="1016"/>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row>
    <row r="32" spans="1:114" ht="15.75" customHeight="1">
      <c r="A32" s="979"/>
      <c r="B32" s="980"/>
      <c r="C32" s="980"/>
      <c r="D32" s="981"/>
      <c r="E32" s="1014"/>
      <c r="F32" s="1015"/>
      <c r="G32" s="1015"/>
      <c r="H32" s="1015"/>
      <c r="I32" s="1015"/>
      <c r="J32" s="1015"/>
      <c r="K32" s="1015"/>
      <c r="L32" s="1015"/>
      <c r="M32" s="1015"/>
      <c r="N32" s="1015"/>
      <c r="O32" s="1015"/>
      <c r="P32" s="1015"/>
      <c r="Q32" s="1015"/>
      <c r="R32" s="1015"/>
      <c r="S32" s="1015"/>
      <c r="T32" s="1015"/>
      <c r="U32" s="1015"/>
      <c r="V32" s="1015"/>
      <c r="W32" s="1015"/>
      <c r="X32" s="1015"/>
      <c r="Y32" s="1015"/>
      <c r="Z32" s="1015"/>
      <c r="AA32" s="1015"/>
      <c r="AB32" s="1015"/>
      <c r="AC32" s="1016"/>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row>
    <row r="33" spans="1:114" ht="15.75" customHeight="1">
      <c r="A33" s="979"/>
      <c r="B33" s="980"/>
      <c r="C33" s="980"/>
      <c r="D33" s="981"/>
      <c r="E33" s="1014"/>
      <c r="F33" s="1015"/>
      <c r="G33" s="1015"/>
      <c r="H33" s="1015"/>
      <c r="I33" s="1015"/>
      <c r="J33" s="1015"/>
      <c r="K33" s="1015"/>
      <c r="L33" s="1015"/>
      <c r="M33" s="1015"/>
      <c r="N33" s="1015"/>
      <c r="O33" s="1015"/>
      <c r="P33" s="1015"/>
      <c r="Q33" s="1015"/>
      <c r="R33" s="1015"/>
      <c r="S33" s="1015"/>
      <c r="T33" s="1015"/>
      <c r="U33" s="1015"/>
      <c r="V33" s="1015"/>
      <c r="W33" s="1015"/>
      <c r="X33" s="1015"/>
      <c r="Y33" s="1015"/>
      <c r="Z33" s="1015"/>
      <c r="AA33" s="1015"/>
      <c r="AB33" s="1015"/>
      <c r="AC33" s="1016"/>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row>
    <row r="34" spans="1:114" ht="15.75" customHeight="1">
      <c r="A34" s="979"/>
      <c r="B34" s="980"/>
      <c r="C34" s="980"/>
      <c r="D34" s="981"/>
      <c r="E34" s="1014"/>
      <c r="F34" s="1015"/>
      <c r="G34" s="1015"/>
      <c r="H34" s="1015"/>
      <c r="I34" s="1015"/>
      <c r="J34" s="1015"/>
      <c r="K34" s="1015"/>
      <c r="L34" s="1015"/>
      <c r="M34" s="1015"/>
      <c r="N34" s="1015"/>
      <c r="O34" s="1015"/>
      <c r="P34" s="1015"/>
      <c r="Q34" s="1015"/>
      <c r="R34" s="1015"/>
      <c r="S34" s="1015"/>
      <c r="T34" s="1015"/>
      <c r="U34" s="1015"/>
      <c r="V34" s="1015"/>
      <c r="W34" s="1015"/>
      <c r="X34" s="1015"/>
      <c r="Y34" s="1015"/>
      <c r="Z34" s="1015"/>
      <c r="AA34" s="1015"/>
      <c r="AB34" s="1015"/>
      <c r="AC34" s="1016"/>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row>
    <row r="35" spans="1:114" ht="15.75" customHeight="1">
      <c r="A35" s="979"/>
      <c r="B35" s="980"/>
      <c r="C35" s="980"/>
      <c r="D35" s="981"/>
      <c r="E35" s="1014"/>
      <c r="F35" s="1015"/>
      <c r="G35" s="1015"/>
      <c r="H35" s="1015"/>
      <c r="I35" s="1015"/>
      <c r="J35" s="1015"/>
      <c r="K35" s="1015"/>
      <c r="L35" s="1015"/>
      <c r="M35" s="1015"/>
      <c r="N35" s="1015"/>
      <c r="O35" s="1015"/>
      <c r="P35" s="1015"/>
      <c r="Q35" s="1015"/>
      <c r="R35" s="1015"/>
      <c r="S35" s="1015"/>
      <c r="T35" s="1015"/>
      <c r="U35" s="1015"/>
      <c r="V35" s="1015"/>
      <c r="W35" s="1015"/>
      <c r="X35" s="1015"/>
      <c r="Y35" s="1015"/>
      <c r="Z35" s="1015"/>
      <c r="AA35" s="1015"/>
      <c r="AB35" s="1015"/>
      <c r="AC35" s="1016"/>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row>
    <row r="36" spans="1:114" ht="15.75" customHeight="1">
      <c r="A36" s="979"/>
      <c r="B36" s="980"/>
      <c r="C36" s="980"/>
      <c r="D36" s="981"/>
      <c r="E36" s="1014"/>
      <c r="F36" s="1015"/>
      <c r="G36" s="1015"/>
      <c r="H36" s="1015"/>
      <c r="I36" s="1015"/>
      <c r="J36" s="1015"/>
      <c r="K36" s="1015"/>
      <c r="L36" s="1015"/>
      <c r="M36" s="1015"/>
      <c r="N36" s="1015"/>
      <c r="O36" s="1015"/>
      <c r="P36" s="1015"/>
      <c r="Q36" s="1015"/>
      <c r="R36" s="1015"/>
      <c r="S36" s="1015"/>
      <c r="T36" s="1015"/>
      <c r="U36" s="1015"/>
      <c r="V36" s="1015"/>
      <c r="W36" s="1015"/>
      <c r="X36" s="1015"/>
      <c r="Y36" s="1015"/>
      <c r="Z36" s="1015"/>
      <c r="AA36" s="1015"/>
      <c r="AB36" s="1015"/>
      <c r="AC36" s="101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row>
    <row r="37" spans="1:114" ht="15.75" customHeight="1">
      <c r="A37" s="979"/>
      <c r="B37" s="980"/>
      <c r="C37" s="980"/>
      <c r="D37" s="981"/>
      <c r="E37" s="1014"/>
      <c r="F37" s="1015"/>
      <c r="G37" s="1015"/>
      <c r="H37" s="1015"/>
      <c r="I37" s="1015"/>
      <c r="J37" s="1015"/>
      <c r="K37" s="1015"/>
      <c r="L37" s="1015"/>
      <c r="M37" s="1015"/>
      <c r="N37" s="1015"/>
      <c r="O37" s="1015"/>
      <c r="P37" s="1015"/>
      <c r="Q37" s="1015"/>
      <c r="R37" s="1015"/>
      <c r="S37" s="1015"/>
      <c r="T37" s="1015"/>
      <c r="U37" s="1015"/>
      <c r="V37" s="1015"/>
      <c r="W37" s="1015"/>
      <c r="X37" s="1015"/>
      <c r="Y37" s="1015"/>
      <c r="Z37" s="1015"/>
      <c r="AA37" s="1015"/>
      <c r="AB37" s="1015"/>
      <c r="AC37" s="1016"/>
    </row>
    <row r="38" spans="1:114" ht="15.75" customHeight="1">
      <c r="A38" s="979"/>
      <c r="B38" s="980"/>
      <c r="C38" s="980"/>
      <c r="D38" s="981"/>
      <c r="E38" s="1014"/>
      <c r="F38" s="1015"/>
      <c r="G38" s="1015"/>
      <c r="H38" s="1015"/>
      <c r="I38" s="1015"/>
      <c r="J38" s="1015"/>
      <c r="K38" s="1015"/>
      <c r="L38" s="1015"/>
      <c r="M38" s="1015"/>
      <c r="N38" s="1015"/>
      <c r="O38" s="1015"/>
      <c r="P38" s="1015"/>
      <c r="Q38" s="1015"/>
      <c r="R38" s="1015"/>
      <c r="S38" s="1015"/>
      <c r="T38" s="1015"/>
      <c r="U38" s="1015"/>
      <c r="V38" s="1015"/>
      <c r="W38" s="1015"/>
      <c r="X38" s="1015"/>
      <c r="Y38" s="1015"/>
      <c r="Z38" s="1015"/>
      <c r="AA38" s="1015"/>
      <c r="AB38" s="1015"/>
      <c r="AC38" s="1016"/>
    </row>
    <row r="39" spans="1:114" ht="15.75" customHeight="1">
      <c r="A39" s="979"/>
      <c r="B39" s="980"/>
      <c r="C39" s="980"/>
      <c r="D39" s="981"/>
      <c r="E39" s="1014"/>
      <c r="F39" s="1015"/>
      <c r="G39" s="1015"/>
      <c r="H39" s="1015"/>
      <c r="I39" s="1015"/>
      <c r="J39" s="1015"/>
      <c r="K39" s="1015"/>
      <c r="L39" s="1015"/>
      <c r="M39" s="1015"/>
      <c r="N39" s="1015"/>
      <c r="O39" s="1015"/>
      <c r="P39" s="1015"/>
      <c r="Q39" s="1015"/>
      <c r="R39" s="1015"/>
      <c r="S39" s="1015"/>
      <c r="T39" s="1015"/>
      <c r="U39" s="1015"/>
      <c r="V39" s="1015"/>
      <c r="W39" s="1015"/>
      <c r="X39" s="1015"/>
      <c r="Y39" s="1015"/>
      <c r="Z39" s="1015"/>
      <c r="AA39" s="1015"/>
      <c r="AB39" s="1015"/>
      <c r="AC39" s="1016"/>
    </row>
    <row r="40" spans="1:114" ht="15.75" customHeight="1">
      <c r="A40" s="979"/>
      <c r="B40" s="980"/>
      <c r="C40" s="980"/>
      <c r="D40" s="981"/>
      <c r="E40" s="1014"/>
      <c r="F40" s="1015"/>
      <c r="G40" s="1015"/>
      <c r="H40" s="1015"/>
      <c r="I40" s="1015"/>
      <c r="J40" s="1015"/>
      <c r="K40" s="1015"/>
      <c r="L40" s="1015"/>
      <c r="M40" s="1015"/>
      <c r="N40" s="1015"/>
      <c r="O40" s="1015"/>
      <c r="P40" s="1015"/>
      <c r="Q40" s="1015"/>
      <c r="R40" s="1015"/>
      <c r="S40" s="1015"/>
      <c r="T40" s="1015"/>
      <c r="U40" s="1015"/>
      <c r="V40" s="1015"/>
      <c r="W40" s="1015"/>
      <c r="X40" s="1015"/>
      <c r="Y40" s="1015"/>
      <c r="Z40" s="1015"/>
      <c r="AA40" s="1015"/>
      <c r="AB40" s="1015"/>
      <c r="AC40" s="1016"/>
    </row>
    <row r="41" spans="1:114" ht="15.75" customHeight="1">
      <c r="A41" s="979"/>
      <c r="B41" s="980"/>
      <c r="C41" s="980"/>
      <c r="D41" s="981"/>
      <c r="E41" s="1014"/>
      <c r="F41" s="1015"/>
      <c r="G41" s="1015"/>
      <c r="H41" s="1015"/>
      <c r="I41" s="1015"/>
      <c r="J41" s="1015"/>
      <c r="K41" s="1015"/>
      <c r="L41" s="1015"/>
      <c r="M41" s="1015"/>
      <c r="N41" s="1015"/>
      <c r="O41" s="1015"/>
      <c r="P41" s="1015"/>
      <c r="Q41" s="1015"/>
      <c r="R41" s="1015"/>
      <c r="S41" s="1015"/>
      <c r="T41" s="1015"/>
      <c r="U41" s="1015"/>
      <c r="V41" s="1015"/>
      <c r="W41" s="1015"/>
      <c r="X41" s="1015"/>
      <c r="Y41" s="1015"/>
      <c r="Z41" s="1015"/>
      <c r="AA41" s="1015"/>
      <c r="AB41" s="1015"/>
      <c r="AC41" s="1016"/>
    </row>
    <row r="42" spans="1:114" ht="15.75" customHeight="1">
      <c r="A42" s="979"/>
      <c r="B42" s="980"/>
      <c r="C42" s="980"/>
      <c r="D42" s="981"/>
      <c r="E42" s="1014"/>
      <c r="F42" s="1015"/>
      <c r="G42" s="1015"/>
      <c r="H42" s="1015"/>
      <c r="I42" s="1015"/>
      <c r="J42" s="1015"/>
      <c r="K42" s="1015"/>
      <c r="L42" s="1015"/>
      <c r="M42" s="1015"/>
      <c r="N42" s="1015"/>
      <c r="O42" s="1015"/>
      <c r="P42" s="1015"/>
      <c r="Q42" s="1015"/>
      <c r="R42" s="1015"/>
      <c r="S42" s="1015"/>
      <c r="T42" s="1015"/>
      <c r="U42" s="1015"/>
      <c r="V42" s="1015"/>
      <c r="W42" s="1015"/>
      <c r="X42" s="1015"/>
      <c r="Y42" s="1015"/>
      <c r="Z42" s="1015"/>
      <c r="AA42" s="1015"/>
      <c r="AB42" s="1015"/>
      <c r="AC42" s="1016"/>
    </row>
    <row r="43" spans="1:114" ht="15.75" customHeight="1">
      <c r="A43" s="979"/>
      <c r="B43" s="980"/>
      <c r="C43" s="980"/>
      <c r="D43" s="981"/>
      <c r="E43" s="1014"/>
      <c r="F43" s="1015"/>
      <c r="G43" s="1015"/>
      <c r="H43" s="1015"/>
      <c r="I43" s="1015"/>
      <c r="J43" s="1015"/>
      <c r="K43" s="1015"/>
      <c r="L43" s="1015"/>
      <c r="M43" s="1015"/>
      <c r="N43" s="1015"/>
      <c r="O43" s="1015"/>
      <c r="P43" s="1015"/>
      <c r="Q43" s="1015"/>
      <c r="R43" s="1015"/>
      <c r="S43" s="1015"/>
      <c r="T43" s="1015"/>
      <c r="U43" s="1015"/>
      <c r="V43" s="1015"/>
      <c r="W43" s="1015"/>
      <c r="X43" s="1015"/>
      <c r="Y43" s="1015"/>
      <c r="Z43" s="1015"/>
      <c r="AA43" s="1015"/>
      <c r="AB43" s="1015"/>
      <c r="AC43" s="1016"/>
    </row>
    <row r="44" spans="1:114" ht="15.75" customHeight="1" thickBot="1">
      <c r="A44" s="967"/>
      <c r="B44" s="968"/>
      <c r="C44" s="968"/>
      <c r="D44" s="969"/>
      <c r="E44" s="1017"/>
      <c r="F44" s="1018"/>
      <c r="G44" s="1018"/>
      <c r="H44" s="1018"/>
      <c r="I44" s="1018"/>
      <c r="J44" s="1018"/>
      <c r="K44" s="1018"/>
      <c r="L44" s="1018"/>
      <c r="M44" s="1018"/>
      <c r="N44" s="1018"/>
      <c r="O44" s="1018"/>
      <c r="P44" s="1018"/>
      <c r="Q44" s="1018"/>
      <c r="R44" s="1018"/>
      <c r="S44" s="1018"/>
      <c r="T44" s="1018"/>
      <c r="U44" s="1018"/>
      <c r="V44" s="1018"/>
      <c r="W44" s="1018"/>
      <c r="X44" s="1018"/>
      <c r="Y44" s="1018"/>
      <c r="Z44" s="1018"/>
      <c r="AA44" s="1018"/>
      <c r="AB44" s="1018"/>
      <c r="AC44" s="1019"/>
    </row>
  </sheetData>
  <sheetProtection formatCells="0" formatColumns="0" formatRows="0" insertRows="0" selectLockedCells="1"/>
  <mergeCells count="20">
    <mergeCell ref="X1:AC1"/>
    <mergeCell ref="E21:AC44"/>
    <mergeCell ref="N15:P16"/>
    <mergeCell ref="Q15:Y16"/>
    <mergeCell ref="Z15:AC16"/>
    <mergeCell ref="Q17:V18"/>
    <mergeCell ref="W17:AC18"/>
    <mergeCell ref="A19:D20"/>
    <mergeCell ref="E19:AC20"/>
    <mergeCell ref="A21:D44"/>
    <mergeCell ref="A4:AC4"/>
    <mergeCell ref="A7:D12"/>
    <mergeCell ref="E7:AC12"/>
    <mergeCell ref="A15:D16"/>
    <mergeCell ref="E15:M16"/>
    <mergeCell ref="A6:D6"/>
    <mergeCell ref="E6:AC6"/>
    <mergeCell ref="A17:D18"/>
    <mergeCell ref="E17:J18"/>
    <mergeCell ref="K17:P18"/>
  </mergeCells>
  <phoneticPr fontId="18"/>
  <dataValidations xWindow="393" yWindow="655" count="1">
    <dataValidation type="list" showInputMessage="1" showErrorMessage="1" prompt="リストから選択入力（４つを超える場合は、主な内容を４つ選択）" sqref="E17:AC18" xr:uid="{673F6439-1CE0-4C3C-AB68-74193B360487}">
      <formula1>$AO$21:$AO$28</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249977111117893"/>
  </sheetPr>
  <dimension ref="A1:AU66"/>
  <sheetViews>
    <sheetView showZeros="0" topLeftCell="A28" zoomScaleNormal="100" workbookViewId="0">
      <selection activeCell="AQ39" sqref="AQ39:AU39"/>
    </sheetView>
  </sheetViews>
  <sheetFormatPr defaultColWidth="3" defaultRowHeight="18" customHeight="1"/>
  <cols>
    <col min="1" max="1" width="0.5" style="71" customWidth="1"/>
    <col min="2" max="16384" width="3" style="71"/>
  </cols>
  <sheetData>
    <row r="1" spans="2:47" ht="31.5" hidden="1" customHeight="1">
      <c r="B1" s="73" t="s">
        <v>1575</v>
      </c>
      <c r="C1" s="73"/>
      <c r="D1" s="73"/>
      <c r="E1" s="73"/>
      <c r="F1" s="73"/>
      <c r="W1" s="73" t="s">
        <v>1306</v>
      </c>
      <c r="X1" s="73"/>
      <c r="Y1" s="73"/>
      <c r="Z1" s="73"/>
      <c r="AA1" s="73"/>
    </row>
    <row r="2" spans="2:47" ht="31.5" hidden="1" customHeight="1">
      <c r="B2" s="73" t="s">
        <v>1576</v>
      </c>
      <c r="C2" s="73"/>
      <c r="D2" s="73"/>
      <c r="E2" s="73"/>
      <c r="F2" s="73"/>
      <c r="W2" s="73" t="s">
        <v>1308</v>
      </c>
      <c r="X2" s="73"/>
      <c r="Y2" s="73"/>
      <c r="Z2" s="73"/>
      <c r="AA2" s="73"/>
    </row>
    <row r="3" spans="2:47" ht="31.5" hidden="1" customHeight="1">
      <c r="B3" s="73" t="s">
        <v>1303</v>
      </c>
      <c r="C3" s="73"/>
      <c r="D3" s="73"/>
      <c r="E3" s="73"/>
      <c r="F3" s="73"/>
      <c r="W3" s="73" t="s">
        <v>1307</v>
      </c>
      <c r="X3" s="73"/>
      <c r="Y3" s="73"/>
      <c r="Z3" s="73"/>
      <c r="AA3" s="73"/>
    </row>
    <row r="4" spans="2:47" ht="31.5" hidden="1" customHeight="1">
      <c r="B4" s="73" t="s">
        <v>1304</v>
      </c>
      <c r="C4" s="73"/>
      <c r="D4" s="73"/>
      <c r="E4" s="73"/>
      <c r="F4" s="73"/>
      <c r="W4" s="72"/>
      <c r="X4" s="72"/>
      <c r="Y4" s="72"/>
      <c r="Z4" s="72"/>
      <c r="AA4" s="72"/>
    </row>
    <row r="5" spans="2:47" ht="31.5" hidden="1" customHeight="1">
      <c r="B5" s="73" t="s">
        <v>1305</v>
      </c>
      <c r="C5" s="73"/>
      <c r="D5" s="73"/>
      <c r="E5" s="73"/>
      <c r="F5" s="73"/>
      <c r="W5" s="72"/>
      <c r="X5" s="72"/>
      <c r="Y5" s="72"/>
      <c r="Z5" s="72"/>
      <c r="AA5" s="72"/>
    </row>
    <row r="6" spans="2:47" ht="31.5" hidden="1" customHeight="1">
      <c r="B6" s="73"/>
      <c r="C6" s="73"/>
      <c r="D6" s="73"/>
      <c r="E6" s="73"/>
      <c r="F6" s="73"/>
    </row>
    <row r="7" spans="2:47" ht="31.5" hidden="1" customHeight="1">
      <c r="B7" s="73"/>
      <c r="C7" s="73"/>
      <c r="D7" s="73"/>
      <c r="E7" s="73"/>
      <c r="F7" s="73"/>
    </row>
    <row r="8" spans="2:47" ht="31.5" hidden="1" customHeight="1">
      <c r="E8" s="73"/>
      <c r="F8" s="73"/>
    </row>
    <row r="9" spans="2:47" ht="31.5" hidden="1" customHeight="1">
      <c r="E9" s="73"/>
      <c r="F9" s="73"/>
    </row>
    <row r="10" spans="2:47" ht="31.5" hidden="1" customHeight="1">
      <c r="E10" s="73"/>
      <c r="F10" s="73"/>
    </row>
    <row r="11" spans="2:47" ht="31.5" hidden="1" customHeight="1">
      <c r="B11" s="73"/>
      <c r="C11" s="73"/>
      <c r="D11" s="73"/>
      <c r="E11" s="73"/>
      <c r="F11" s="73"/>
    </row>
    <row r="12" spans="2:47" ht="31.5" hidden="1" customHeight="1">
      <c r="B12" s="73"/>
      <c r="C12" s="73"/>
      <c r="D12" s="73"/>
      <c r="E12" s="73"/>
      <c r="F12" s="73"/>
    </row>
    <row r="13" spans="2:47" ht="18" customHeight="1">
      <c r="B13" s="1086" t="s">
        <v>1582</v>
      </c>
      <c r="C13" s="1086"/>
      <c r="D13" s="1086"/>
      <c r="E13" s="1086"/>
      <c r="F13" s="1086"/>
      <c r="G13" s="1086"/>
      <c r="H13" s="1086"/>
      <c r="I13" s="1086"/>
      <c r="J13" s="1086"/>
      <c r="K13" s="1086"/>
      <c r="L13" s="1086"/>
      <c r="M13" s="1086"/>
      <c r="N13" s="1086"/>
      <c r="O13" s="1086"/>
      <c r="P13" s="1086"/>
      <c r="Q13" s="1086"/>
      <c r="R13" s="1086"/>
      <c r="S13" s="1086"/>
      <c r="T13" s="1086"/>
      <c r="U13" s="1086"/>
      <c r="V13" s="1086"/>
      <c r="W13" s="1086"/>
      <c r="X13" s="1086"/>
      <c r="Y13" s="1086"/>
      <c r="Z13" s="1086"/>
      <c r="AA13" s="1086"/>
      <c r="AB13" s="1086"/>
      <c r="AC13" s="1086"/>
      <c r="AD13" s="1086"/>
      <c r="AE13" s="1086"/>
      <c r="AF13" s="1086"/>
      <c r="AG13" s="1086"/>
      <c r="AH13" s="1086"/>
      <c r="AI13" s="1086"/>
      <c r="AJ13" s="1086"/>
      <c r="AK13" s="1086"/>
      <c r="AL13" s="1086"/>
      <c r="AM13" s="1086"/>
      <c r="AN13" s="1086"/>
      <c r="AO13" s="1086"/>
      <c r="AP13" s="1086"/>
      <c r="AQ13" s="1086"/>
      <c r="AR13" s="1086"/>
      <c r="AS13" s="1086"/>
      <c r="AT13" s="1086"/>
      <c r="AU13" s="1086"/>
    </row>
    <row r="14" spans="2:47" ht="18" customHeight="1">
      <c r="B14" s="1086"/>
      <c r="C14" s="1086"/>
      <c r="D14" s="1086"/>
      <c r="E14" s="1086"/>
      <c r="F14" s="1086"/>
      <c r="G14" s="1086"/>
      <c r="H14" s="1086"/>
      <c r="I14" s="1086"/>
      <c r="J14" s="1086"/>
      <c r="K14" s="1086"/>
      <c r="L14" s="1086"/>
      <c r="M14" s="1086"/>
      <c r="N14" s="1086"/>
      <c r="O14" s="1086"/>
      <c r="P14" s="1086"/>
      <c r="Q14" s="1086"/>
      <c r="R14" s="1086"/>
      <c r="S14" s="1086"/>
      <c r="T14" s="1086"/>
      <c r="U14" s="1086"/>
      <c r="V14" s="1086"/>
      <c r="W14" s="1086"/>
      <c r="X14" s="1086"/>
      <c r="Y14" s="1086"/>
      <c r="Z14" s="1086"/>
      <c r="AA14" s="1086"/>
      <c r="AB14" s="1086"/>
      <c r="AC14" s="1086"/>
      <c r="AD14" s="1086"/>
      <c r="AE14" s="1086"/>
      <c r="AF14" s="1086"/>
      <c r="AG14" s="1086"/>
      <c r="AH14" s="1086"/>
      <c r="AI14" s="1086"/>
      <c r="AJ14" s="1086"/>
      <c r="AK14" s="1086"/>
      <c r="AL14" s="1086"/>
      <c r="AM14" s="1086"/>
      <c r="AN14" s="1086"/>
      <c r="AO14" s="1086"/>
      <c r="AP14" s="1086"/>
      <c r="AQ14" s="1086"/>
      <c r="AR14" s="1086"/>
      <c r="AS14" s="1086"/>
      <c r="AT14" s="1086"/>
      <c r="AU14" s="1086"/>
    </row>
    <row r="15" spans="2:47" s="75" customFormat="1" ht="18" customHeight="1" thickBot="1">
      <c r="AU15" s="74" t="s">
        <v>1296</v>
      </c>
    </row>
    <row r="16" spans="2:47" s="75" customFormat="1" ht="18" customHeight="1">
      <c r="B16" s="1073" t="s">
        <v>1302</v>
      </c>
      <c r="C16" s="1073"/>
      <c r="D16" s="1073"/>
      <c r="E16" s="1073"/>
      <c r="F16" s="1073"/>
      <c r="G16" s="1073" t="s">
        <v>1301</v>
      </c>
      <c r="H16" s="1073"/>
      <c r="I16" s="1073"/>
      <c r="J16" s="1073"/>
      <c r="K16" s="1073"/>
      <c r="L16" s="1073"/>
      <c r="M16" s="1073"/>
      <c r="N16" s="1073"/>
      <c r="O16" s="1073"/>
      <c r="P16" s="1073"/>
      <c r="Q16" s="1073"/>
      <c r="R16" s="1073"/>
      <c r="S16" s="1073"/>
      <c r="T16" s="1073"/>
      <c r="U16" s="1073"/>
      <c r="V16" s="1073"/>
      <c r="W16" s="1073" t="s">
        <v>1300</v>
      </c>
      <c r="X16" s="1073"/>
      <c r="Y16" s="1073"/>
      <c r="Z16" s="1073"/>
      <c r="AA16" s="1073"/>
      <c r="AB16" s="1074" t="s">
        <v>1299</v>
      </c>
      <c r="AC16" s="1073"/>
      <c r="AD16" s="1073"/>
      <c r="AE16" s="1073"/>
      <c r="AF16" s="1073"/>
      <c r="AG16" s="1073"/>
      <c r="AH16" s="1073"/>
      <c r="AI16" s="1073"/>
      <c r="AJ16" s="1073"/>
      <c r="AK16" s="1073"/>
      <c r="AL16" s="1074" t="s">
        <v>1298</v>
      </c>
      <c r="AM16" s="1074"/>
      <c r="AN16" s="1074"/>
      <c r="AO16" s="1074"/>
      <c r="AP16" s="1075"/>
      <c r="AQ16" s="1076" t="s">
        <v>1297</v>
      </c>
      <c r="AR16" s="1077"/>
      <c r="AS16" s="1077"/>
      <c r="AT16" s="1077"/>
      <c r="AU16" s="1078"/>
    </row>
    <row r="17" spans="2:47" s="75" customFormat="1" ht="18" customHeight="1">
      <c r="B17" s="1073"/>
      <c r="C17" s="1073"/>
      <c r="D17" s="1073"/>
      <c r="E17" s="1073"/>
      <c r="F17" s="1073"/>
      <c r="G17" s="1073"/>
      <c r="H17" s="1073"/>
      <c r="I17" s="1073"/>
      <c r="J17" s="1073"/>
      <c r="K17" s="1073"/>
      <c r="L17" s="1073"/>
      <c r="M17" s="1073"/>
      <c r="N17" s="1073"/>
      <c r="O17" s="1073"/>
      <c r="P17" s="1073"/>
      <c r="Q17" s="1073"/>
      <c r="R17" s="1073"/>
      <c r="S17" s="1073"/>
      <c r="T17" s="1073"/>
      <c r="U17" s="1073"/>
      <c r="V17" s="1073"/>
      <c r="W17" s="1073"/>
      <c r="X17" s="1073"/>
      <c r="Y17" s="1073"/>
      <c r="Z17" s="1073"/>
      <c r="AA17" s="1073"/>
      <c r="AB17" s="1073"/>
      <c r="AC17" s="1073"/>
      <c r="AD17" s="1073"/>
      <c r="AE17" s="1073"/>
      <c r="AF17" s="1073"/>
      <c r="AG17" s="1073"/>
      <c r="AH17" s="1073"/>
      <c r="AI17" s="1073"/>
      <c r="AJ17" s="1073"/>
      <c r="AK17" s="1073"/>
      <c r="AL17" s="1074"/>
      <c r="AM17" s="1074"/>
      <c r="AN17" s="1074"/>
      <c r="AO17" s="1074"/>
      <c r="AP17" s="1075"/>
      <c r="AQ17" s="1079"/>
      <c r="AR17" s="1080"/>
      <c r="AS17" s="1080"/>
      <c r="AT17" s="1080"/>
      <c r="AU17" s="1081"/>
    </row>
    <row r="18" spans="2:47" s="75" customFormat="1" ht="18" customHeight="1">
      <c r="B18" s="1073"/>
      <c r="C18" s="1073"/>
      <c r="D18" s="1073"/>
      <c r="E18" s="1073"/>
      <c r="F18" s="1073"/>
      <c r="G18" s="1073"/>
      <c r="H18" s="1073"/>
      <c r="I18" s="1073"/>
      <c r="J18" s="1073"/>
      <c r="K18" s="1073"/>
      <c r="L18" s="1073"/>
      <c r="M18" s="1073"/>
      <c r="N18" s="1073"/>
      <c r="O18" s="1073"/>
      <c r="P18" s="1073"/>
      <c r="Q18" s="1073"/>
      <c r="R18" s="1073"/>
      <c r="S18" s="1073"/>
      <c r="T18" s="1073"/>
      <c r="U18" s="1073"/>
      <c r="V18" s="1073"/>
      <c r="W18" s="1073"/>
      <c r="X18" s="1073"/>
      <c r="Y18" s="1073"/>
      <c r="Z18" s="1073"/>
      <c r="AA18" s="1073"/>
      <c r="AB18" s="1073"/>
      <c r="AC18" s="1073"/>
      <c r="AD18" s="1073"/>
      <c r="AE18" s="1073"/>
      <c r="AF18" s="1073"/>
      <c r="AG18" s="1073"/>
      <c r="AH18" s="1073"/>
      <c r="AI18" s="1073"/>
      <c r="AJ18" s="1073"/>
      <c r="AK18" s="1073"/>
      <c r="AL18" s="1074"/>
      <c r="AM18" s="1074"/>
      <c r="AN18" s="1074"/>
      <c r="AO18" s="1074"/>
      <c r="AP18" s="1075"/>
      <c r="AQ18" s="1079"/>
      <c r="AR18" s="1080"/>
      <c r="AS18" s="1080"/>
      <c r="AT18" s="1080"/>
      <c r="AU18" s="1081"/>
    </row>
    <row r="19" spans="2:47" s="75" customFormat="1" ht="21" customHeight="1">
      <c r="B19" s="1082"/>
      <c r="C19" s="1082"/>
      <c r="D19" s="1082"/>
      <c r="E19" s="1082"/>
      <c r="F19" s="1082"/>
      <c r="G19" s="1096"/>
      <c r="H19" s="1096"/>
      <c r="I19" s="1096"/>
      <c r="J19" s="1096"/>
      <c r="K19" s="1096"/>
      <c r="L19" s="1096"/>
      <c r="M19" s="1096"/>
      <c r="N19" s="1096"/>
      <c r="O19" s="1096"/>
      <c r="P19" s="1096"/>
      <c r="Q19" s="1096"/>
      <c r="R19" s="1096"/>
      <c r="S19" s="1096"/>
      <c r="T19" s="1096"/>
      <c r="U19" s="1096"/>
      <c r="V19" s="1096"/>
      <c r="W19" s="1097"/>
      <c r="X19" s="1097"/>
      <c r="Y19" s="1097"/>
      <c r="Z19" s="1097"/>
      <c r="AA19" s="1097"/>
      <c r="AB19" s="1096"/>
      <c r="AC19" s="1096"/>
      <c r="AD19" s="1096"/>
      <c r="AE19" s="1096"/>
      <c r="AF19" s="1096"/>
      <c r="AG19" s="1096"/>
      <c r="AH19" s="1096"/>
      <c r="AI19" s="1096"/>
      <c r="AJ19" s="1096"/>
      <c r="AK19" s="1096"/>
      <c r="AL19" s="1098"/>
      <c r="AM19" s="1098"/>
      <c r="AN19" s="1098"/>
      <c r="AO19" s="1098"/>
      <c r="AP19" s="1099"/>
      <c r="AQ19" s="1070">
        <f>ROUNDUP(AL19/1.1,0)</f>
        <v>0</v>
      </c>
      <c r="AR19" s="1071"/>
      <c r="AS19" s="1071"/>
      <c r="AT19" s="1071"/>
      <c r="AU19" s="1072"/>
    </row>
    <row r="20" spans="2:47" s="75" customFormat="1" ht="21" customHeight="1">
      <c r="B20" s="1082"/>
      <c r="C20" s="1082"/>
      <c r="D20" s="1082"/>
      <c r="E20" s="1082"/>
      <c r="F20" s="1082"/>
      <c r="G20" s="1083"/>
      <c r="H20" s="1083"/>
      <c r="I20" s="1083"/>
      <c r="J20" s="1083"/>
      <c r="K20" s="1083"/>
      <c r="L20" s="1083"/>
      <c r="M20" s="1083"/>
      <c r="N20" s="1083"/>
      <c r="O20" s="1083"/>
      <c r="P20" s="1083"/>
      <c r="Q20" s="1083"/>
      <c r="R20" s="1083"/>
      <c r="S20" s="1083"/>
      <c r="T20" s="1083"/>
      <c r="U20" s="1083"/>
      <c r="V20" s="1083"/>
      <c r="W20" s="1082"/>
      <c r="X20" s="1082"/>
      <c r="Y20" s="1082"/>
      <c r="Z20" s="1082"/>
      <c r="AA20" s="1082"/>
      <c r="AB20" s="1083"/>
      <c r="AC20" s="1083"/>
      <c r="AD20" s="1083"/>
      <c r="AE20" s="1083"/>
      <c r="AF20" s="1083"/>
      <c r="AG20" s="1083"/>
      <c r="AH20" s="1083"/>
      <c r="AI20" s="1083"/>
      <c r="AJ20" s="1083"/>
      <c r="AK20" s="1083"/>
      <c r="AL20" s="1084"/>
      <c r="AM20" s="1084"/>
      <c r="AN20" s="1084"/>
      <c r="AO20" s="1084"/>
      <c r="AP20" s="1085"/>
      <c r="AQ20" s="1061">
        <f t="shared" ref="AQ20:AQ37" si="0">ROUNDUP(AL20/1.1,0)</f>
        <v>0</v>
      </c>
      <c r="AR20" s="1062"/>
      <c r="AS20" s="1062"/>
      <c r="AT20" s="1062"/>
      <c r="AU20" s="1063"/>
    </row>
    <row r="21" spans="2:47" s="75" customFormat="1" ht="21" customHeight="1">
      <c r="B21" s="1082"/>
      <c r="C21" s="1082"/>
      <c r="D21" s="1082"/>
      <c r="E21" s="1082"/>
      <c r="F21" s="1082"/>
      <c r="G21" s="1083"/>
      <c r="H21" s="1083"/>
      <c r="I21" s="1083"/>
      <c r="J21" s="1083"/>
      <c r="K21" s="1083"/>
      <c r="L21" s="1083"/>
      <c r="M21" s="1083"/>
      <c r="N21" s="1083"/>
      <c r="O21" s="1083"/>
      <c r="P21" s="1083"/>
      <c r="Q21" s="1083"/>
      <c r="R21" s="1083"/>
      <c r="S21" s="1083"/>
      <c r="T21" s="1083"/>
      <c r="U21" s="1083"/>
      <c r="V21" s="1083"/>
      <c r="W21" s="1082"/>
      <c r="X21" s="1082"/>
      <c r="Y21" s="1082"/>
      <c r="Z21" s="1082"/>
      <c r="AA21" s="1082"/>
      <c r="AB21" s="1083"/>
      <c r="AC21" s="1083"/>
      <c r="AD21" s="1083"/>
      <c r="AE21" s="1083"/>
      <c r="AF21" s="1083"/>
      <c r="AG21" s="1083"/>
      <c r="AH21" s="1083"/>
      <c r="AI21" s="1083"/>
      <c r="AJ21" s="1083"/>
      <c r="AK21" s="1083"/>
      <c r="AL21" s="1084"/>
      <c r="AM21" s="1084"/>
      <c r="AN21" s="1084"/>
      <c r="AO21" s="1084"/>
      <c r="AP21" s="1085"/>
      <c r="AQ21" s="1061">
        <f t="shared" si="0"/>
        <v>0</v>
      </c>
      <c r="AR21" s="1062"/>
      <c r="AS21" s="1062"/>
      <c r="AT21" s="1062"/>
      <c r="AU21" s="1063"/>
    </row>
    <row r="22" spans="2:47" s="75" customFormat="1" ht="21" customHeight="1">
      <c r="B22" s="1082"/>
      <c r="C22" s="1082"/>
      <c r="D22" s="1082"/>
      <c r="E22" s="1082"/>
      <c r="F22" s="1082"/>
      <c r="G22" s="1083"/>
      <c r="H22" s="1083"/>
      <c r="I22" s="1083"/>
      <c r="J22" s="1083"/>
      <c r="K22" s="1083"/>
      <c r="L22" s="1083"/>
      <c r="M22" s="1083"/>
      <c r="N22" s="1083"/>
      <c r="O22" s="1083"/>
      <c r="P22" s="1083"/>
      <c r="Q22" s="1083"/>
      <c r="R22" s="1083"/>
      <c r="S22" s="1083"/>
      <c r="T22" s="1083"/>
      <c r="U22" s="1083"/>
      <c r="V22" s="1083"/>
      <c r="W22" s="1082"/>
      <c r="X22" s="1082"/>
      <c r="Y22" s="1082"/>
      <c r="Z22" s="1082"/>
      <c r="AA22" s="1082"/>
      <c r="AB22" s="1083"/>
      <c r="AC22" s="1083"/>
      <c r="AD22" s="1083"/>
      <c r="AE22" s="1083"/>
      <c r="AF22" s="1083"/>
      <c r="AG22" s="1083"/>
      <c r="AH22" s="1083"/>
      <c r="AI22" s="1083"/>
      <c r="AJ22" s="1083"/>
      <c r="AK22" s="1083"/>
      <c r="AL22" s="1084"/>
      <c r="AM22" s="1084"/>
      <c r="AN22" s="1084"/>
      <c r="AO22" s="1084"/>
      <c r="AP22" s="1085"/>
      <c r="AQ22" s="1061">
        <f t="shared" si="0"/>
        <v>0</v>
      </c>
      <c r="AR22" s="1062"/>
      <c r="AS22" s="1062"/>
      <c r="AT22" s="1062"/>
      <c r="AU22" s="1063"/>
    </row>
    <row r="23" spans="2:47" s="75" customFormat="1" ht="21" customHeight="1">
      <c r="B23" s="1082"/>
      <c r="C23" s="1082"/>
      <c r="D23" s="1082"/>
      <c r="E23" s="1082"/>
      <c r="F23" s="1082"/>
      <c r="G23" s="1083"/>
      <c r="H23" s="1083"/>
      <c r="I23" s="1083"/>
      <c r="J23" s="1083"/>
      <c r="K23" s="1083"/>
      <c r="L23" s="1083"/>
      <c r="M23" s="1083"/>
      <c r="N23" s="1083"/>
      <c r="O23" s="1083"/>
      <c r="P23" s="1083"/>
      <c r="Q23" s="1083"/>
      <c r="R23" s="1083"/>
      <c r="S23" s="1083"/>
      <c r="T23" s="1083"/>
      <c r="U23" s="1083"/>
      <c r="V23" s="1083"/>
      <c r="W23" s="1082"/>
      <c r="X23" s="1082"/>
      <c r="Y23" s="1082"/>
      <c r="Z23" s="1082"/>
      <c r="AA23" s="1082"/>
      <c r="AB23" s="1083"/>
      <c r="AC23" s="1083"/>
      <c r="AD23" s="1083"/>
      <c r="AE23" s="1083"/>
      <c r="AF23" s="1083"/>
      <c r="AG23" s="1083"/>
      <c r="AH23" s="1083"/>
      <c r="AI23" s="1083"/>
      <c r="AJ23" s="1083"/>
      <c r="AK23" s="1083"/>
      <c r="AL23" s="1084"/>
      <c r="AM23" s="1084"/>
      <c r="AN23" s="1084"/>
      <c r="AO23" s="1084"/>
      <c r="AP23" s="1085"/>
      <c r="AQ23" s="1061">
        <f t="shared" si="0"/>
        <v>0</v>
      </c>
      <c r="AR23" s="1062"/>
      <c r="AS23" s="1062"/>
      <c r="AT23" s="1062"/>
      <c r="AU23" s="1063"/>
    </row>
    <row r="24" spans="2:47" s="75" customFormat="1" ht="21" customHeight="1">
      <c r="B24" s="1082"/>
      <c r="C24" s="1082"/>
      <c r="D24" s="1082"/>
      <c r="E24" s="1082"/>
      <c r="F24" s="1082"/>
      <c r="G24" s="1083"/>
      <c r="H24" s="1083"/>
      <c r="I24" s="1083"/>
      <c r="J24" s="1083"/>
      <c r="K24" s="1083"/>
      <c r="L24" s="1083"/>
      <c r="M24" s="1083"/>
      <c r="N24" s="1083"/>
      <c r="O24" s="1083"/>
      <c r="P24" s="1083"/>
      <c r="Q24" s="1083"/>
      <c r="R24" s="1083"/>
      <c r="S24" s="1083"/>
      <c r="T24" s="1083"/>
      <c r="U24" s="1083"/>
      <c r="V24" s="1083"/>
      <c r="W24" s="1082"/>
      <c r="X24" s="1082"/>
      <c r="Y24" s="1082"/>
      <c r="Z24" s="1082"/>
      <c r="AA24" s="1082"/>
      <c r="AB24" s="1083"/>
      <c r="AC24" s="1083"/>
      <c r="AD24" s="1083"/>
      <c r="AE24" s="1083"/>
      <c r="AF24" s="1083"/>
      <c r="AG24" s="1083"/>
      <c r="AH24" s="1083"/>
      <c r="AI24" s="1083"/>
      <c r="AJ24" s="1083"/>
      <c r="AK24" s="1083"/>
      <c r="AL24" s="1084"/>
      <c r="AM24" s="1084"/>
      <c r="AN24" s="1084"/>
      <c r="AO24" s="1084"/>
      <c r="AP24" s="1085"/>
      <c r="AQ24" s="1061">
        <f t="shared" si="0"/>
        <v>0</v>
      </c>
      <c r="AR24" s="1062"/>
      <c r="AS24" s="1062"/>
      <c r="AT24" s="1062"/>
      <c r="AU24" s="1063"/>
    </row>
    <row r="25" spans="2:47" s="75" customFormat="1" ht="21" customHeight="1">
      <c r="B25" s="1082"/>
      <c r="C25" s="1082"/>
      <c r="D25" s="1082"/>
      <c r="E25" s="1082"/>
      <c r="F25" s="1082"/>
      <c r="G25" s="1083"/>
      <c r="H25" s="1083"/>
      <c r="I25" s="1083"/>
      <c r="J25" s="1083"/>
      <c r="K25" s="1083"/>
      <c r="L25" s="1083"/>
      <c r="M25" s="1083"/>
      <c r="N25" s="1083"/>
      <c r="O25" s="1083"/>
      <c r="P25" s="1083"/>
      <c r="Q25" s="1083"/>
      <c r="R25" s="1083"/>
      <c r="S25" s="1083"/>
      <c r="T25" s="1083"/>
      <c r="U25" s="1083"/>
      <c r="V25" s="1083"/>
      <c r="W25" s="1082"/>
      <c r="X25" s="1082"/>
      <c r="Y25" s="1082"/>
      <c r="Z25" s="1082"/>
      <c r="AA25" s="1082"/>
      <c r="AB25" s="1083"/>
      <c r="AC25" s="1083"/>
      <c r="AD25" s="1083"/>
      <c r="AE25" s="1083"/>
      <c r="AF25" s="1083"/>
      <c r="AG25" s="1083"/>
      <c r="AH25" s="1083"/>
      <c r="AI25" s="1083"/>
      <c r="AJ25" s="1083"/>
      <c r="AK25" s="1083"/>
      <c r="AL25" s="1084"/>
      <c r="AM25" s="1084"/>
      <c r="AN25" s="1084"/>
      <c r="AO25" s="1084"/>
      <c r="AP25" s="1085"/>
      <c r="AQ25" s="1061">
        <f t="shared" si="0"/>
        <v>0</v>
      </c>
      <c r="AR25" s="1062"/>
      <c r="AS25" s="1062"/>
      <c r="AT25" s="1062"/>
      <c r="AU25" s="1063"/>
    </row>
    <row r="26" spans="2:47" s="75" customFormat="1" ht="21" customHeight="1">
      <c r="B26" s="1082"/>
      <c r="C26" s="1082"/>
      <c r="D26" s="1082"/>
      <c r="E26" s="1082"/>
      <c r="F26" s="1082"/>
      <c r="G26" s="1083"/>
      <c r="H26" s="1083"/>
      <c r="I26" s="1083"/>
      <c r="J26" s="1083"/>
      <c r="K26" s="1083"/>
      <c r="L26" s="1083"/>
      <c r="M26" s="1083"/>
      <c r="N26" s="1083"/>
      <c r="O26" s="1083"/>
      <c r="P26" s="1083"/>
      <c r="Q26" s="1083"/>
      <c r="R26" s="1083"/>
      <c r="S26" s="1083"/>
      <c r="T26" s="1083"/>
      <c r="U26" s="1083"/>
      <c r="V26" s="1083"/>
      <c r="W26" s="1082"/>
      <c r="X26" s="1082"/>
      <c r="Y26" s="1082"/>
      <c r="Z26" s="1082"/>
      <c r="AA26" s="1082"/>
      <c r="AB26" s="1083"/>
      <c r="AC26" s="1083"/>
      <c r="AD26" s="1083"/>
      <c r="AE26" s="1083"/>
      <c r="AF26" s="1083"/>
      <c r="AG26" s="1083"/>
      <c r="AH26" s="1083"/>
      <c r="AI26" s="1083"/>
      <c r="AJ26" s="1083"/>
      <c r="AK26" s="1083"/>
      <c r="AL26" s="1084"/>
      <c r="AM26" s="1084"/>
      <c r="AN26" s="1084"/>
      <c r="AO26" s="1084"/>
      <c r="AP26" s="1085"/>
      <c r="AQ26" s="1061">
        <f t="shared" si="0"/>
        <v>0</v>
      </c>
      <c r="AR26" s="1062"/>
      <c r="AS26" s="1062"/>
      <c r="AT26" s="1062"/>
      <c r="AU26" s="1063"/>
    </row>
    <row r="27" spans="2:47" s="75" customFormat="1" ht="21" customHeight="1">
      <c r="B27" s="1082"/>
      <c r="C27" s="1082"/>
      <c r="D27" s="1082"/>
      <c r="E27" s="1082"/>
      <c r="F27" s="1082"/>
      <c r="G27" s="1083"/>
      <c r="H27" s="1083"/>
      <c r="I27" s="1083"/>
      <c r="J27" s="1083"/>
      <c r="K27" s="1083"/>
      <c r="L27" s="1083"/>
      <c r="M27" s="1083"/>
      <c r="N27" s="1083"/>
      <c r="O27" s="1083"/>
      <c r="P27" s="1083"/>
      <c r="Q27" s="1083"/>
      <c r="R27" s="1083"/>
      <c r="S27" s="1083"/>
      <c r="T27" s="1083"/>
      <c r="U27" s="1083"/>
      <c r="V27" s="1083"/>
      <c r="W27" s="1082"/>
      <c r="X27" s="1082"/>
      <c r="Y27" s="1082"/>
      <c r="Z27" s="1082"/>
      <c r="AA27" s="1082"/>
      <c r="AB27" s="1083"/>
      <c r="AC27" s="1083"/>
      <c r="AD27" s="1083"/>
      <c r="AE27" s="1083"/>
      <c r="AF27" s="1083"/>
      <c r="AG27" s="1083"/>
      <c r="AH27" s="1083"/>
      <c r="AI27" s="1083"/>
      <c r="AJ27" s="1083"/>
      <c r="AK27" s="1083"/>
      <c r="AL27" s="1084"/>
      <c r="AM27" s="1084"/>
      <c r="AN27" s="1084"/>
      <c r="AO27" s="1084"/>
      <c r="AP27" s="1085"/>
      <c r="AQ27" s="1061">
        <f t="shared" si="0"/>
        <v>0</v>
      </c>
      <c r="AR27" s="1062"/>
      <c r="AS27" s="1062"/>
      <c r="AT27" s="1062"/>
      <c r="AU27" s="1063"/>
    </row>
    <row r="28" spans="2:47" s="75" customFormat="1" ht="21" customHeight="1">
      <c r="B28" s="1082"/>
      <c r="C28" s="1082"/>
      <c r="D28" s="1082"/>
      <c r="E28" s="1082"/>
      <c r="F28" s="1082"/>
      <c r="G28" s="1083"/>
      <c r="H28" s="1083"/>
      <c r="I28" s="1083"/>
      <c r="J28" s="1083"/>
      <c r="K28" s="1083"/>
      <c r="L28" s="1083"/>
      <c r="M28" s="1083"/>
      <c r="N28" s="1083"/>
      <c r="O28" s="1083"/>
      <c r="P28" s="1083"/>
      <c r="Q28" s="1083"/>
      <c r="R28" s="1083"/>
      <c r="S28" s="1083"/>
      <c r="T28" s="1083"/>
      <c r="U28" s="1083"/>
      <c r="V28" s="1083"/>
      <c r="W28" s="1082"/>
      <c r="X28" s="1082"/>
      <c r="Y28" s="1082"/>
      <c r="Z28" s="1082"/>
      <c r="AA28" s="1082"/>
      <c r="AB28" s="1083"/>
      <c r="AC28" s="1083"/>
      <c r="AD28" s="1083"/>
      <c r="AE28" s="1083"/>
      <c r="AF28" s="1083"/>
      <c r="AG28" s="1083"/>
      <c r="AH28" s="1083"/>
      <c r="AI28" s="1083"/>
      <c r="AJ28" s="1083"/>
      <c r="AK28" s="1083"/>
      <c r="AL28" s="1084"/>
      <c r="AM28" s="1084"/>
      <c r="AN28" s="1084"/>
      <c r="AO28" s="1084"/>
      <c r="AP28" s="1085"/>
      <c r="AQ28" s="1061">
        <f t="shared" si="0"/>
        <v>0</v>
      </c>
      <c r="AR28" s="1062"/>
      <c r="AS28" s="1062"/>
      <c r="AT28" s="1062"/>
      <c r="AU28" s="1063"/>
    </row>
    <row r="29" spans="2:47" s="75" customFormat="1" ht="21" customHeight="1">
      <c r="B29" s="1082"/>
      <c r="C29" s="1082"/>
      <c r="D29" s="1082"/>
      <c r="E29" s="1082"/>
      <c r="F29" s="1082"/>
      <c r="G29" s="1083"/>
      <c r="H29" s="1083"/>
      <c r="I29" s="1083"/>
      <c r="J29" s="1083"/>
      <c r="K29" s="1083"/>
      <c r="L29" s="1083"/>
      <c r="M29" s="1083"/>
      <c r="N29" s="1083"/>
      <c r="O29" s="1083"/>
      <c r="P29" s="1083"/>
      <c r="Q29" s="1083"/>
      <c r="R29" s="1083"/>
      <c r="S29" s="1083"/>
      <c r="T29" s="1083"/>
      <c r="U29" s="1083"/>
      <c r="V29" s="1083"/>
      <c r="W29" s="1082"/>
      <c r="X29" s="1082"/>
      <c r="Y29" s="1082"/>
      <c r="Z29" s="1082"/>
      <c r="AA29" s="1082"/>
      <c r="AB29" s="1083"/>
      <c r="AC29" s="1083"/>
      <c r="AD29" s="1083"/>
      <c r="AE29" s="1083"/>
      <c r="AF29" s="1083"/>
      <c r="AG29" s="1083"/>
      <c r="AH29" s="1083"/>
      <c r="AI29" s="1083"/>
      <c r="AJ29" s="1083"/>
      <c r="AK29" s="1083"/>
      <c r="AL29" s="1084"/>
      <c r="AM29" s="1084"/>
      <c r="AN29" s="1084"/>
      <c r="AO29" s="1084"/>
      <c r="AP29" s="1085"/>
      <c r="AQ29" s="1061">
        <f t="shared" si="0"/>
        <v>0</v>
      </c>
      <c r="AR29" s="1062"/>
      <c r="AS29" s="1062"/>
      <c r="AT29" s="1062"/>
      <c r="AU29" s="1063"/>
    </row>
    <row r="30" spans="2:47" s="75" customFormat="1" ht="21" customHeight="1">
      <c r="B30" s="1082"/>
      <c r="C30" s="1082"/>
      <c r="D30" s="1082"/>
      <c r="E30" s="1082"/>
      <c r="F30" s="1082"/>
      <c r="G30" s="1083"/>
      <c r="H30" s="1083"/>
      <c r="I30" s="1083"/>
      <c r="J30" s="1083"/>
      <c r="K30" s="1083"/>
      <c r="L30" s="1083"/>
      <c r="M30" s="1083"/>
      <c r="N30" s="1083"/>
      <c r="O30" s="1083"/>
      <c r="P30" s="1083"/>
      <c r="Q30" s="1083"/>
      <c r="R30" s="1083"/>
      <c r="S30" s="1083"/>
      <c r="T30" s="1083"/>
      <c r="U30" s="1083"/>
      <c r="V30" s="1083"/>
      <c r="W30" s="1082"/>
      <c r="X30" s="1082"/>
      <c r="Y30" s="1082"/>
      <c r="Z30" s="1082"/>
      <c r="AA30" s="1082"/>
      <c r="AB30" s="1083"/>
      <c r="AC30" s="1083"/>
      <c r="AD30" s="1083"/>
      <c r="AE30" s="1083"/>
      <c r="AF30" s="1083"/>
      <c r="AG30" s="1083"/>
      <c r="AH30" s="1083"/>
      <c r="AI30" s="1083"/>
      <c r="AJ30" s="1083"/>
      <c r="AK30" s="1083"/>
      <c r="AL30" s="1084"/>
      <c r="AM30" s="1084"/>
      <c r="AN30" s="1084"/>
      <c r="AO30" s="1084"/>
      <c r="AP30" s="1085"/>
      <c r="AQ30" s="1061">
        <f t="shared" si="0"/>
        <v>0</v>
      </c>
      <c r="AR30" s="1062"/>
      <c r="AS30" s="1062"/>
      <c r="AT30" s="1062"/>
      <c r="AU30" s="1063"/>
    </row>
    <row r="31" spans="2:47" s="75" customFormat="1" ht="21" customHeight="1">
      <c r="B31" s="1082"/>
      <c r="C31" s="1082"/>
      <c r="D31" s="1082"/>
      <c r="E31" s="1082"/>
      <c r="F31" s="1082"/>
      <c r="G31" s="1083"/>
      <c r="H31" s="1083"/>
      <c r="I31" s="1083"/>
      <c r="J31" s="1083"/>
      <c r="K31" s="1083"/>
      <c r="L31" s="1083"/>
      <c r="M31" s="1083"/>
      <c r="N31" s="1083"/>
      <c r="O31" s="1083"/>
      <c r="P31" s="1083"/>
      <c r="Q31" s="1083"/>
      <c r="R31" s="1083"/>
      <c r="S31" s="1083"/>
      <c r="T31" s="1083"/>
      <c r="U31" s="1083"/>
      <c r="V31" s="1083"/>
      <c r="W31" s="1082"/>
      <c r="X31" s="1082"/>
      <c r="Y31" s="1082"/>
      <c r="Z31" s="1082"/>
      <c r="AA31" s="1082"/>
      <c r="AB31" s="1083"/>
      <c r="AC31" s="1083"/>
      <c r="AD31" s="1083"/>
      <c r="AE31" s="1083"/>
      <c r="AF31" s="1083"/>
      <c r="AG31" s="1083"/>
      <c r="AH31" s="1083"/>
      <c r="AI31" s="1083"/>
      <c r="AJ31" s="1083"/>
      <c r="AK31" s="1083"/>
      <c r="AL31" s="1084"/>
      <c r="AM31" s="1084"/>
      <c r="AN31" s="1084"/>
      <c r="AO31" s="1084"/>
      <c r="AP31" s="1085"/>
      <c r="AQ31" s="1061">
        <f t="shared" si="0"/>
        <v>0</v>
      </c>
      <c r="AR31" s="1062"/>
      <c r="AS31" s="1062"/>
      <c r="AT31" s="1062"/>
      <c r="AU31" s="1063"/>
    </row>
    <row r="32" spans="2:47" s="75" customFormat="1" ht="21" customHeight="1">
      <c r="B32" s="1082"/>
      <c r="C32" s="1082"/>
      <c r="D32" s="1082"/>
      <c r="E32" s="1082"/>
      <c r="F32" s="1082"/>
      <c r="G32" s="1083"/>
      <c r="H32" s="1083"/>
      <c r="I32" s="1083"/>
      <c r="J32" s="1083"/>
      <c r="K32" s="1083"/>
      <c r="L32" s="1083"/>
      <c r="M32" s="1083"/>
      <c r="N32" s="1083"/>
      <c r="O32" s="1083"/>
      <c r="P32" s="1083"/>
      <c r="Q32" s="1083"/>
      <c r="R32" s="1083"/>
      <c r="S32" s="1083"/>
      <c r="T32" s="1083"/>
      <c r="U32" s="1083"/>
      <c r="V32" s="1083"/>
      <c r="W32" s="1082"/>
      <c r="X32" s="1082"/>
      <c r="Y32" s="1082"/>
      <c r="Z32" s="1082"/>
      <c r="AA32" s="1082"/>
      <c r="AB32" s="1083"/>
      <c r="AC32" s="1083"/>
      <c r="AD32" s="1083"/>
      <c r="AE32" s="1083"/>
      <c r="AF32" s="1083"/>
      <c r="AG32" s="1083"/>
      <c r="AH32" s="1083"/>
      <c r="AI32" s="1083"/>
      <c r="AJ32" s="1083"/>
      <c r="AK32" s="1083"/>
      <c r="AL32" s="1084"/>
      <c r="AM32" s="1084"/>
      <c r="AN32" s="1084"/>
      <c r="AO32" s="1084"/>
      <c r="AP32" s="1085"/>
      <c r="AQ32" s="1061">
        <f t="shared" si="0"/>
        <v>0</v>
      </c>
      <c r="AR32" s="1062"/>
      <c r="AS32" s="1062"/>
      <c r="AT32" s="1062"/>
      <c r="AU32" s="1063"/>
    </row>
    <row r="33" spans="2:47" s="75" customFormat="1" ht="21" customHeight="1">
      <c r="B33" s="1082"/>
      <c r="C33" s="1082"/>
      <c r="D33" s="1082"/>
      <c r="E33" s="1082"/>
      <c r="F33" s="1082"/>
      <c r="G33" s="1083"/>
      <c r="H33" s="1083"/>
      <c r="I33" s="1083"/>
      <c r="J33" s="1083"/>
      <c r="K33" s="1083"/>
      <c r="L33" s="1083"/>
      <c r="M33" s="1083"/>
      <c r="N33" s="1083"/>
      <c r="O33" s="1083"/>
      <c r="P33" s="1083"/>
      <c r="Q33" s="1083"/>
      <c r="R33" s="1083"/>
      <c r="S33" s="1083"/>
      <c r="T33" s="1083"/>
      <c r="U33" s="1083"/>
      <c r="V33" s="1083"/>
      <c r="W33" s="1082"/>
      <c r="X33" s="1082"/>
      <c r="Y33" s="1082"/>
      <c r="Z33" s="1082"/>
      <c r="AA33" s="1082"/>
      <c r="AB33" s="1083"/>
      <c r="AC33" s="1083"/>
      <c r="AD33" s="1083"/>
      <c r="AE33" s="1083"/>
      <c r="AF33" s="1083"/>
      <c r="AG33" s="1083"/>
      <c r="AH33" s="1083"/>
      <c r="AI33" s="1083"/>
      <c r="AJ33" s="1083"/>
      <c r="AK33" s="1083"/>
      <c r="AL33" s="1084"/>
      <c r="AM33" s="1084"/>
      <c r="AN33" s="1084"/>
      <c r="AO33" s="1084"/>
      <c r="AP33" s="1085"/>
      <c r="AQ33" s="1061">
        <f t="shared" si="0"/>
        <v>0</v>
      </c>
      <c r="AR33" s="1062"/>
      <c r="AS33" s="1062"/>
      <c r="AT33" s="1062"/>
      <c r="AU33" s="1063"/>
    </row>
    <row r="34" spans="2:47" s="75" customFormat="1" ht="21" customHeight="1">
      <c r="B34" s="1082"/>
      <c r="C34" s="1082"/>
      <c r="D34" s="1082"/>
      <c r="E34" s="1082"/>
      <c r="F34" s="1082"/>
      <c r="G34" s="1083"/>
      <c r="H34" s="1083"/>
      <c r="I34" s="1083"/>
      <c r="J34" s="1083"/>
      <c r="K34" s="1083"/>
      <c r="L34" s="1083"/>
      <c r="M34" s="1083"/>
      <c r="N34" s="1083"/>
      <c r="O34" s="1083"/>
      <c r="P34" s="1083"/>
      <c r="Q34" s="1083"/>
      <c r="R34" s="1083"/>
      <c r="S34" s="1083"/>
      <c r="T34" s="1083"/>
      <c r="U34" s="1083"/>
      <c r="V34" s="1083"/>
      <c r="W34" s="1082"/>
      <c r="X34" s="1082"/>
      <c r="Y34" s="1082"/>
      <c r="Z34" s="1082"/>
      <c r="AA34" s="1082"/>
      <c r="AB34" s="1083"/>
      <c r="AC34" s="1083"/>
      <c r="AD34" s="1083"/>
      <c r="AE34" s="1083"/>
      <c r="AF34" s="1083"/>
      <c r="AG34" s="1083"/>
      <c r="AH34" s="1083"/>
      <c r="AI34" s="1083"/>
      <c r="AJ34" s="1083"/>
      <c r="AK34" s="1083"/>
      <c r="AL34" s="1084"/>
      <c r="AM34" s="1084"/>
      <c r="AN34" s="1084"/>
      <c r="AO34" s="1084"/>
      <c r="AP34" s="1085"/>
      <c r="AQ34" s="1061">
        <f t="shared" si="0"/>
        <v>0</v>
      </c>
      <c r="AR34" s="1062"/>
      <c r="AS34" s="1062"/>
      <c r="AT34" s="1062"/>
      <c r="AU34" s="1063"/>
    </row>
    <row r="35" spans="2:47" s="75" customFormat="1" ht="21" customHeight="1">
      <c r="B35" s="1082"/>
      <c r="C35" s="1082"/>
      <c r="D35" s="1082"/>
      <c r="E35" s="1082"/>
      <c r="F35" s="1082"/>
      <c r="G35" s="1083"/>
      <c r="H35" s="1083"/>
      <c r="I35" s="1083"/>
      <c r="J35" s="1083"/>
      <c r="K35" s="1083"/>
      <c r="L35" s="1083"/>
      <c r="M35" s="1083"/>
      <c r="N35" s="1083"/>
      <c r="O35" s="1083"/>
      <c r="P35" s="1083"/>
      <c r="Q35" s="1083"/>
      <c r="R35" s="1083"/>
      <c r="S35" s="1083"/>
      <c r="T35" s="1083"/>
      <c r="U35" s="1083"/>
      <c r="V35" s="1083"/>
      <c r="W35" s="1082"/>
      <c r="X35" s="1082"/>
      <c r="Y35" s="1082"/>
      <c r="Z35" s="1082"/>
      <c r="AA35" s="1082"/>
      <c r="AB35" s="1083"/>
      <c r="AC35" s="1083"/>
      <c r="AD35" s="1083"/>
      <c r="AE35" s="1083"/>
      <c r="AF35" s="1083"/>
      <c r="AG35" s="1083"/>
      <c r="AH35" s="1083"/>
      <c r="AI35" s="1083"/>
      <c r="AJ35" s="1083"/>
      <c r="AK35" s="1083"/>
      <c r="AL35" s="1084"/>
      <c r="AM35" s="1084"/>
      <c r="AN35" s="1084"/>
      <c r="AO35" s="1084"/>
      <c r="AP35" s="1085"/>
      <c r="AQ35" s="1061">
        <f t="shared" si="0"/>
        <v>0</v>
      </c>
      <c r="AR35" s="1062"/>
      <c r="AS35" s="1062"/>
      <c r="AT35" s="1062"/>
      <c r="AU35" s="1063"/>
    </row>
    <row r="36" spans="2:47" s="75" customFormat="1" ht="21" customHeight="1">
      <c r="B36" s="1082"/>
      <c r="C36" s="1082"/>
      <c r="D36" s="1082"/>
      <c r="E36" s="1082"/>
      <c r="F36" s="1082"/>
      <c r="G36" s="1083"/>
      <c r="H36" s="1083"/>
      <c r="I36" s="1083"/>
      <c r="J36" s="1083"/>
      <c r="K36" s="1083"/>
      <c r="L36" s="1083"/>
      <c r="M36" s="1083"/>
      <c r="N36" s="1083"/>
      <c r="O36" s="1083"/>
      <c r="P36" s="1083"/>
      <c r="Q36" s="1083"/>
      <c r="R36" s="1083"/>
      <c r="S36" s="1083"/>
      <c r="T36" s="1083"/>
      <c r="U36" s="1083"/>
      <c r="V36" s="1083"/>
      <c r="W36" s="1082"/>
      <c r="X36" s="1082"/>
      <c r="Y36" s="1082"/>
      <c r="Z36" s="1082"/>
      <c r="AA36" s="1082"/>
      <c r="AB36" s="1083"/>
      <c r="AC36" s="1083"/>
      <c r="AD36" s="1083"/>
      <c r="AE36" s="1083"/>
      <c r="AF36" s="1083"/>
      <c r="AG36" s="1083"/>
      <c r="AH36" s="1083"/>
      <c r="AI36" s="1083"/>
      <c r="AJ36" s="1083"/>
      <c r="AK36" s="1083"/>
      <c r="AL36" s="1084"/>
      <c r="AM36" s="1084"/>
      <c r="AN36" s="1084"/>
      <c r="AO36" s="1084"/>
      <c r="AP36" s="1085"/>
      <c r="AQ36" s="1061">
        <f t="shared" si="0"/>
        <v>0</v>
      </c>
      <c r="AR36" s="1062"/>
      <c r="AS36" s="1062"/>
      <c r="AT36" s="1062"/>
      <c r="AU36" s="1063"/>
    </row>
    <row r="37" spans="2:47" s="75" customFormat="1" ht="21" customHeight="1" thickBot="1">
      <c r="B37" s="1082"/>
      <c r="C37" s="1082"/>
      <c r="D37" s="1082"/>
      <c r="E37" s="1082"/>
      <c r="F37" s="1082"/>
      <c r="G37" s="1087"/>
      <c r="H37" s="1087"/>
      <c r="I37" s="1087"/>
      <c r="J37" s="1087"/>
      <c r="K37" s="1087"/>
      <c r="L37" s="1087"/>
      <c r="M37" s="1087"/>
      <c r="N37" s="1087"/>
      <c r="O37" s="1087"/>
      <c r="P37" s="1087"/>
      <c r="Q37" s="1087"/>
      <c r="R37" s="1087"/>
      <c r="S37" s="1087"/>
      <c r="T37" s="1087"/>
      <c r="U37" s="1088"/>
      <c r="V37" s="1088"/>
      <c r="W37" s="1089"/>
      <c r="X37" s="1089"/>
      <c r="Y37" s="1089"/>
      <c r="Z37" s="1089"/>
      <c r="AA37" s="1089"/>
      <c r="AB37" s="1088"/>
      <c r="AC37" s="1088"/>
      <c r="AD37" s="1088"/>
      <c r="AE37" s="1088"/>
      <c r="AF37" s="1088"/>
      <c r="AG37" s="1088"/>
      <c r="AH37" s="1088"/>
      <c r="AI37" s="1088"/>
      <c r="AJ37" s="1088"/>
      <c r="AK37" s="1088"/>
      <c r="AL37" s="1090"/>
      <c r="AM37" s="1090"/>
      <c r="AN37" s="1090"/>
      <c r="AO37" s="1090"/>
      <c r="AP37" s="1091"/>
      <c r="AQ37" s="1048">
        <f t="shared" si="0"/>
        <v>0</v>
      </c>
      <c r="AR37" s="1049"/>
      <c r="AS37" s="1049"/>
      <c r="AT37" s="1049"/>
      <c r="AU37" s="1050"/>
    </row>
    <row r="38" spans="2:47" ht="21" customHeight="1">
      <c r="B38" s="1051" t="s">
        <v>1583</v>
      </c>
      <c r="C38" s="1092"/>
      <c r="D38" s="1092"/>
      <c r="E38" s="1092"/>
      <c r="F38" s="1092"/>
      <c r="G38" s="1092"/>
      <c r="H38" s="1092"/>
      <c r="I38" s="1092"/>
      <c r="J38" s="1092"/>
      <c r="K38" s="1092"/>
      <c r="L38" s="1092"/>
      <c r="M38" s="1092"/>
      <c r="N38" s="1092"/>
      <c r="O38" s="1092"/>
      <c r="P38" s="1092"/>
      <c r="Q38" s="1092"/>
      <c r="R38" s="1092"/>
      <c r="S38" s="1092"/>
      <c r="T38" s="1093"/>
      <c r="U38" s="1027" t="s">
        <v>1291</v>
      </c>
      <c r="V38" s="1028"/>
      <c r="W38" s="1028"/>
      <c r="X38" s="1028"/>
      <c r="Y38" s="1028"/>
      <c r="Z38" s="1028"/>
      <c r="AA38" s="1029"/>
      <c r="AB38" s="1030" t="s">
        <v>1309</v>
      </c>
      <c r="AC38" s="1031"/>
      <c r="AD38" s="1031"/>
      <c r="AE38" s="1031"/>
      <c r="AF38" s="1031"/>
      <c r="AG38" s="1031"/>
      <c r="AH38" s="1031"/>
      <c r="AI38" s="1031"/>
      <c r="AJ38" s="1031"/>
      <c r="AK38" s="1031"/>
      <c r="AL38" s="1031"/>
      <c r="AM38" s="1031"/>
      <c r="AN38" s="1031"/>
      <c r="AO38" s="1031"/>
      <c r="AP38" s="1031"/>
      <c r="AQ38" s="1032">
        <f>SUM(AQ19:AU37)</f>
        <v>0</v>
      </c>
      <c r="AR38" s="1033"/>
      <c r="AS38" s="1033"/>
      <c r="AT38" s="1033"/>
      <c r="AU38" s="1034"/>
    </row>
    <row r="39" spans="2:47" ht="21" customHeight="1" thickBot="1">
      <c r="B39" s="1094"/>
      <c r="C39" s="1094"/>
      <c r="D39" s="1094"/>
      <c r="E39" s="1094"/>
      <c r="F39" s="1094"/>
      <c r="G39" s="1094"/>
      <c r="H39" s="1094"/>
      <c r="I39" s="1094"/>
      <c r="J39" s="1094"/>
      <c r="K39" s="1094"/>
      <c r="L39" s="1094"/>
      <c r="M39" s="1094"/>
      <c r="N39" s="1094"/>
      <c r="O39" s="1094"/>
      <c r="P39" s="1094"/>
      <c r="Q39" s="1094"/>
      <c r="R39" s="1094"/>
      <c r="S39" s="1094"/>
      <c r="T39" s="1095"/>
      <c r="U39" s="1035" t="s">
        <v>1290</v>
      </c>
      <c r="V39" s="1036"/>
      <c r="W39" s="1036"/>
      <c r="X39" s="1036"/>
      <c r="Y39" s="1036"/>
      <c r="Z39" s="1036"/>
      <c r="AA39" s="1036"/>
      <c r="AB39" s="1037" t="s">
        <v>1454</v>
      </c>
      <c r="AC39" s="1038"/>
      <c r="AD39" s="1038"/>
      <c r="AE39" s="1038"/>
      <c r="AF39" s="1038"/>
      <c r="AG39" s="1038"/>
      <c r="AH39" s="1038"/>
      <c r="AI39" s="1038"/>
      <c r="AJ39" s="1038"/>
      <c r="AK39" s="1038"/>
      <c r="AL39" s="1038"/>
      <c r="AM39" s="1038"/>
      <c r="AN39" s="1038"/>
      <c r="AO39" s="1038"/>
      <c r="AP39" s="1038"/>
      <c r="AQ39" s="1039">
        <f>IF(AQ38&gt;666666,500000,ROUNDDOWN(AQ38/4*3,-3))</f>
        <v>0</v>
      </c>
      <c r="AR39" s="1040"/>
      <c r="AS39" s="1040"/>
      <c r="AT39" s="1040"/>
      <c r="AU39" s="1041"/>
    </row>
    <row r="40" spans="2:47" ht="18" customHeight="1">
      <c r="B40" s="1086" t="s">
        <v>1599</v>
      </c>
      <c r="C40" s="1086"/>
      <c r="D40" s="1086"/>
      <c r="E40" s="1086"/>
      <c r="F40" s="1086"/>
      <c r="G40" s="1086"/>
      <c r="H40" s="1086"/>
      <c r="I40" s="1086"/>
      <c r="J40" s="1086"/>
      <c r="K40" s="1086"/>
      <c r="L40" s="1086"/>
      <c r="M40" s="1086"/>
      <c r="N40" s="1086"/>
      <c r="O40" s="1086"/>
      <c r="P40" s="1086"/>
      <c r="Q40" s="1086"/>
      <c r="R40" s="1086"/>
      <c r="S40" s="1086"/>
      <c r="T40" s="1086"/>
      <c r="U40" s="1086"/>
      <c r="V40" s="1086"/>
      <c r="W40" s="1086"/>
      <c r="X40" s="1086"/>
      <c r="Y40" s="1086"/>
      <c r="Z40" s="1086"/>
      <c r="AA40" s="1086"/>
      <c r="AB40" s="1086"/>
      <c r="AC40" s="1086"/>
      <c r="AD40" s="1086"/>
      <c r="AE40" s="1086"/>
      <c r="AF40" s="1086"/>
      <c r="AG40" s="1086"/>
      <c r="AH40" s="1086"/>
      <c r="AI40" s="1086"/>
      <c r="AJ40" s="1086"/>
      <c r="AK40" s="1086"/>
      <c r="AL40" s="1086"/>
      <c r="AM40" s="1086"/>
      <c r="AN40" s="1086"/>
      <c r="AO40" s="1086"/>
      <c r="AP40" s="1086"/>
      <c r="AQ40" s="1086"/>
      <c r="AR40" s="1086"/>
      <c r="AS40" s="1086"/>
      <c r="AT40" s="1086"/>
      <c r="AU40" s="1086"/>
    </row>
    <row r="41" spans="2:47" ht="18" customHeight="1">
      <c r="B41" s="1086"/>
      <c r="C41" s="1086"/>
      <c r="D41" s="1086"/>
      <c r="E41" s="1086"/>
      <c r="F41" s="1086"/>
      <c r="G41" s="1086"/>
      <c r="H41" s="1086"/>
      <c r="I41" s="1086"/>
      <c r="J41" s="1086"/>
      <c r="K41" s="1086"/>
      <c r="L41" s="1086"/>
      <c r="M41" s="1086"/>
      <c r="N41" s="1086"/>
      <c r="O41" s="1086"/>
      <c r="P41" s="1086"/>
      <c r="Q41" s="1086"/>
      <c r="R41" s="1086"/>
      <c r="S41" s="1086"/>
      <c r="T41" s="1086"/>
      <c r="U41" s="1086"/>
      <c r="V41" s="1086"/>
      <c r="W41" s="1086"/>
      <c r="X41" s="1086"/>
      <c r="Y41" s="1086"/>
      <c r="Z41" s="1086"/>
      <c r="AA41" s="1086"/>
      <c r="AB41" s="1086"/>
      <c r="AC41" s="1086"/>
      <c r="AD41" s="1086"/>
      <c r="AE41" s="1086"/>
      <c r="AF41" s="1086"/>
      <c r="AG41" s="1086"/>
      <c r="AH41" s="1086"/>
      <c r="AI41" s="1086"/>
      <c r="AJ41" s="1086"/>
      <c r="AK41" s="1086"/>
      <c r="AL41" s="1086"/>
      <c r="AM41" s="1086"/>
      <c r="AN41" s="1086"/>
      <c r="AO41" s="1086"/>
      <c r="AP41" s="1086"/>
      <c r="AQ41" s="1086"/>
      <c r="AR41" s="1086"/>
      <c r="AS41" s="1086"/>
      <c r="AT41" s="1086"/>
      <c r="AU41" s="1086"/>
    </row>
    <row r="42" spans="2:47" s="75" customFormat="1" ht="18" customHeight="1" thickBot="1">
      <c r="AU42" s="74" t="s">
        <v>1296</v>
      </c>
    </row>
    <row r="43" spans="2:47" s="75" customFormat="1" ht="18" customHeight="1">
      <c r="B43" s="1073" t="s">
        <v>1302</v>
      </c>
      <c r="C43" s="1073"/>
      <c r="D43" s="1073"/>
      <c r="E43" s="1073"/>
      <c r="F43" s="1073"/>
      <c r="G43" s="1073" t="s">
        <v>1301</v>
      </c>
      <c r="H43" s="1073"/>
      <c r="I43" s="1073"/>
      <c r="J43" s="1073"/>
      <c r="K43" s="1073"/>
      <c r="L43" s="1073"/>
      <c r="M43" s="1073"/>
      <c r="N43" s="1073"/>
      <c r="O43" s="1073"/>
      <c r="P43" s="1073"/>
      <c r="Q43" s="1073"/>
      <c r="R43" s="1073"/>
      <c r="S43" s="1073"/>
      <c r="T43" s="1073"/>
      <c r="U43" s="1073"/>
      <c r="V43" s="1073"/>
      <c r="W43" s="1073" t="s">
        <v>1300</v>
      </c>
      <c r="X43" s="1073"/>
      <c r="Y43" s="1073"/>
      <c r="Z43" s="1073"/>
      <c r="AA43" s="1073"/>
      <c r="AB43" s="1074" t="s">
        <v>1299</v>
      </c>
      <c r="AC43" s="1073"/>
      <c r="AD43" s="1073"/>
      <c r="AE43" s="1073"/>
      <c r="AF43" s="1073"/>
      <c r="AG43" s="1073"/>
      <c r="AH43" s="1073"/>
      <c r="AI43" s="1073"/>
      <c r="AJ43" s="1073"/>
      <c r="AK43" s="1073"/>
      <c r="AL43" s="1074" t="s">
        <v>1298</v>
      </c>
      <c r="AM43" s="1074"/>
      <c r="AN43" s="1074"/>
      <c r="AO43" s="1074"/>
      <c r="AP43" s="1075"/>
      <c r="AQ43" s="1076" t="s">
        <v>1297</v>
      </c>
      <c r="AR43" s="1077"/>
      <c r="AS43" s="1077"/>
      <c r="AT43" s="1077"/>
      <c r="AU43" s="1078"/>
    </row>
    <row r="44" spans="2:47" s="75" customFormat="1" ht="18" customHeight="1">
      <c r="B44" s="1073"/>
      <c r="C44" s="1073"/>
      <c r="D44" s="1073"/>
      <c r="E44" s="1073"/>
      <c r="F44" s="1073"/>
      <c r="G44" s="1073"/>
      <c r="H44" s="1073"/>
      <c r="I44" s="1073"/>
      <c r="J44" s="1073"/>
      <c r="K44" s="1073"/>
      <c r="L44" s="1073"/>
      <c r="M44" s="1073"/>
      <c r="N44" s="1073"/>
      <c r="O44" s="1073"/>
      <c r="P44" s="1073"/>
      <c r="Q44" s="1073"/>
      <c r="R44" s="1073"/>
      <c r="S44" s="1073"/>
      <c r="T44" s="1073"/>
      <c r="U44" s="1073"/>
      <c r="V44" s="1073"/>
      <c r="W44" s="1073"/>
      <c r="X44" s="1073"/>
      <c r="Y44" s="1073"/>
      <c r="Z44" s="1073"/>
      <c r="AA44" s="1073"/>
      <c r="AB44" s="1073"/>
      <c r="AC44" s="1073"/>
      <c r="AD44" s="1073"/>
      <c r="AE44" s="1073"/>
      <c r="AF44" s="1073"/>
      <c r="AG44" s="1073"/>
      <c r="AH44" s="1073"/>
      <c r="AI44" s="1073"/>
      <c r="AJ44" s="1073"/>
      <c r="AK44" s="1073"/>
      <c r="AL44" s="1074"/>
      <c r="AM44" s="1074"/>
      <c r="AN44" s="1074"/>
      <c r="AO44" s="1074"/>
      <c r="AP44" s="1075"/>
      <c r="AQ44" s="1079"/>
      <c r="AR44" s="1080"/>
      <c r="AS44" s="1080"/>
      <c r="AT44" s="1080"/>
      <c r="AU44" s="1081"/>
    </row>
    <row r="45" spans="2:47" s="75" customFormat="1" ht="18" customHeight="1">
      <c r="B45" s="1073"/>
      <c r="C45" s="1073"/>
      <c r="D45" s="1073"/>
      <c r="E45" s="1073"/>
      <c r="F45" s="1073"/>
      <c r="G45" s="1073"/>
      <c r="H45" s="1073"/>
      <c r="I45" s="1073"/>
      <c r="J45" s="1073"/>
      <c r="K45" s="1073"/>
      <c r="L45" s="1073"/>
      <c r="M45" s="1073"/>
      <c r="N45" s="1073"/>
      <c r="O45" s="1073"/>
      <c r="P45" s="1073"/>
      <c r="Q45" s="1073"/>
      <c r="R45" s="1073"/>
      <c r="S45" s="1073"/>
      <c r="T45" s="1073"/>
      <c r="U45" s="1073"/>
      <c r="V45" s="1073"/>
      <c r="W45" s="1073"/>
      <c r="X45" s="1073"/>
      <c r="Y45" s="1073"/>
      <c r="Z45" s="1073"/>
      <c r="AA45" s="1073"/>
      <c r="AB45" s="1073"/>
      <c r="AC45" s="1073"/>
      <c r="AD45" s="1073"/>
      <c r="AE45" s="1073"/>
      <c r="AF45" s="1073"/>
      <c r="AG45" s="1073"/>
      <c r="AH45" s="1073"/>
      <c r="AI45" s="1073"/>
      <c r="AJ45" s="1073"/>
      <c r="AK45" s="1073"/>
      <c r="AL45" s="1074"/>
      <c r="AM45" s="1074"/>
      <c r="AN45" s="1074"/>
      <c r="AO45" s="1074"/>
      <c r="AP45" s="1075"/>
      <c r="AQ45" s="1079"/>
      <c r="AR45" s="1080"/>
      <c r="AS45" s="1080"/>
      <c r="AT45" s="1080"/>
      <c r="AU45" s="1081"/>
    </row>
    <row r="46" spans="2:47" s="75" customFormat="1" ht="21" customHeight="1">
      <c r="B46" s="1066" t="s">
        <v>1303</v>
      </c>
      <c r="C46" s="1066"/>
      <c r="D46" s="1066"/>
      <c r="E46" s="1066"/>
      <c r="F46" s="1066"/>
      <c r="G46" s="1067" t="s">
        <v>1577</v>
      </c>
      <c r="H46" s="1067"/>
      <c r="I46" s="1067"/>
      <c r="J46" s="1067"/>
      <c r="K46" s="1067"/>
      <c r="L46" s="1067"/>
      <c r="M46" s="1067"/>
      <c r="N46" s="1067"/>
      <c r="O46" s="1067"/>
      <c r="P46" s="1067"/>
      <c r="Q46" s="1067"/>
      <c r="R46" s="1067"/>
      <c r="S46" s="1067"/>
      <c r="T46" s="1067"/>
      <c r="U46" s="1067"/>
      <c r="V46" s="1067"/>
      <c r="W46" s="1066" t="s">
        <v>1307</v>
      </c>
      <c r="X46" s="1066"/>
      <c r="Y46" s="1066"/>
      <c r="Z46" s="1066"/>
      <c r="AA46" s="1066"/>
      <c r="AB46" s="1067" t="s">
        <v>1579</v>
      </c>
      <c r="AC46" s="1067"/>
      <c r="AD46" s="1067"/>
      <c r="AE46" s="1067"/>
      <c r="AF46" s="1067"/>
      <c r="AG46" s="1067"/>
      <c r="AH46" s="1067"/>
      <c r="AI46" s="1067"/>
      <c r="AJ46" s="1067"/>
      <c r="AK46" s="1067"/>
      <c r="AL46" s="1068">
        <v>4400000</v>
      </c>
      <c r="AM46" s="1068"/>
      <c r="AN46" s="1068"/>
      <c r="AO46" s="1068"/>
      <c r="AP46" s="1069"/>
      <c r="AQ46" s="1070">
        <f t="shared" ref="AQ46:AQ64" si="1">ROUNDUP(AL46/1.1,0)</f>
        <v>4000000</v>
      </c>
      <c r="AR46" s="1071"/>
      <c r="AS46" s="1071"/>
      <c r="AT46" s="1071"/>
      <c r="AU46" s="1072"/>
    </row>
    <row r="47" spans="2:47" s="75" customFormat="1" ht="21" customHeight="1">
      <c r="B47" s="1057" t="s">
        <v>1304</v>
      </c>
      <c r="C47" s="1057"/>
      <c r="D47" s="1057"/>
      <c r="E47" s="1057"/>
      <c r="F47" s="1057"/>
      <c r="G47" s="1058" t="s">
        <v>1580</v>
      </c>
      <c r="H47" s="1058"/>
      <c r="I47" s="1058"/>
      <c r="J47" s="1058"/>
      <c r="K47" s="1058"/>
      <c r="L47" s="1058"/>
      <c r="M47" s="1058"/>
      <c r="N47" s="1058"/>
      <c r="O47" s="1058"/>
      <c r="P47" s="1058"/>
      <c r="Q47" s="1058"/>
      <c r="R47" s="1058"/>
      <c r="S47" s="1058"/>
      <c r="T47" s="1058"/>
      <c r="U47" s="1058"/>
      <c r="V47" s="1058"/>
      <c r="W47" s="1057" t="s">
        <v>1308</v>
      </c>
      <c r="X47" s="1057"/>
      <c r="Y47" s="1057"/>
      <c r="Z47" s="1057"/>
      <c r="AA47" s="1057"/>
      <c r="AB47" s="1058" t="s">
        <v>1581</v>
      </c>
      <c r="AC47" s="1058"/>
      <c r="AD47" s="1058"/>
      <c r="AE47" s="1058"/>
      <c r="AF47" s="1058"/>
      <c r="AG47" s="1058"/>
      <c r="AH47" s="1058"/>
      <c r="AI47" s="1058"/>
      <c r="AJ47" s="1058"/>
      <c r="AK47" s="1058"/>
      <c r="AL47" s="1059">
        <v>57750</v>
      </c>
      <c r="AM47" s="1059"/>
      <c r="AN47" s="1059"/>
      <c r="AO47" s="1059"/>
      <c r="AP47" s="1060"/>
      <c r="AQ47" s="1061">
        <f t="shared" si="1"/>
        <v>52500</v>
      </c>
      <c r="AR47" s="1062"/>
      <c r="AS47" s="1062"/>
      <c r="AT47" s="1062"/>
      <c r="AU47" s="1063"/>
    </row>
    <row r="48" spans="2:47" s="75" customFormat="1" ht="21" customHeight="1">
      <c r="B48" s="1057"/>
      <c r="C48" s="1057"/>
      <c r="D48" s="1057"/>
      <c r="E48" s="1057"/>
      <c r="F48" s="1057"/>
      <c r="G48" s="1056"/>
      <c r="H48" s="1056"/>
      <c r="I48" s="1056"/>
      <c r="J48" s="1056"/>
      <c r="K48" s="1056"/>
      <c r="L48" s="1056"/>
      <c r="M48" s="1056"/>
      <c r="N48" s="1056"/>
      <c r="O48" s="1056"/>
      <c r="P48" s="1056"/>
      <c r="Q48" s="1056"/>
      <c r="R48" s="1056"/>
      <c r="S48" s="1056"/>
      <c r="T48" s="1056"/>
      <c r="U48" s="1056"/>
      <c r="V48" s="1056"/>
      <c r="W48" s="1057"/>
      <c r="X48" s="1057"/>
      <c r="Y48" s="1057"/>
      <c r="Z48" s="1057"/>
      <c r="AA48" s="1057"/>
      <c r="AB48" s="1058"/>
      <c r="AC48" s="1058"/>
      <c r="AD48" s="1058"/>
      <c r="AE48" s="1058"/>
      <c r="AF48" s="1058"/>
      <c r="AG48" s="1058"/>
      <c r="AH48" s="1058"/>
      <c r="AI48" s="1058"/>
      <c r="AJ48" s="1058"/>
      <c r="AK48" s="1058"/>
      <c r="AL48" s="1059"/>
      <c r="AM48" s="1059"/>
      <c r="AN48" s="1059"/>
      <c r="AO48" s="1059"/>
      <c r="AP48" s="1060"/>
      <c r="AQ48" s="1061"/>
      <c r="AR48" s="1062"/>
      <c r="AS48" s="1062"/>
      <c r="AT48" s="1062"/>
      <c r="AU48" s="1063"/>
    </row>
    <row r="49" spans="1:47" s="75" customFormat="1" ht="21" customHeight="1">
      <c r="B49" s="1065"/>
      <c r="C49" s="1065"/>
      <c r="D49" s="1065"/>
      <c r="E49" s="1065"/>
      <c r="F49" s="1065"/>
      <c r="G49" s="1058"/>
      <c r="H49" s="1058"/>
      <c r="I49" s="1058"/>
      <c r="J49" s="1058"/>
      <c r="K49" s="1058"/>
      <c r="L49" s="1058"/>
      <c r="M49" s="1058"/>
      <c r="N49" s="1058"/>
      <c r="O49" s="1058"/>
      <c r="P49" s="1058"/>
      <c r="Q49" s="1058"/>
      <c r="R49" s="1058"/>
      <c r="S49" s="1058"/>
      <c r="T49" s="1058"/>
      <c r="U49" s="1058"/>
      <c r="V49" s="1058"/>
      <c r="W49" s="1057"/>
      <c r="X49" s="1057"/>
      <c r="Y49" s="1057"/>
      <c r="Z49" s="1057"/>
      <c r="AA49" s="1057"/>
      <c r="AB49" s="1058"/>
      <c r="AC49" s="1058"/>
      <c r="AD49" s="1058"/>
      <c r="AE49" s="1058"/>
      <c r="AF49" s="1058"/>
      <c r="AG49" s="1058"/>
      <c r="AH49" s="1058"/>
      <c r="AI49" s="1058"/>
      <c r="AJ49" s="1058"/>
      <c r="AK49" s="1058"/>
      <c r="AL49" s="1059"/>
      <c r="AM49" s="1059"/>
      <c r="AN49" s="1059"/>
      <c r="AO49" s="1059"/>
      <c r="AP49" s="1060"/>
      <c r="AQ49" s="1061">
        <f t="shared" si="1"/>
        <v>0</v>
      </c>
      <c r="AR49" s="1062"/>
      <c r="AS49" s="1062"/>
      <c r="AT49" s="1062"/>
      <c r="AU49" s="1063"/>
    </row>
    <row r="50" spans="1:47" s="75" customFormat="1" ht="21" customHeight="1">
      <c r="B50" s="1045"/>
      <c r="C50" s="1045"/>
      <c r="D50" s="1045"/>
      <c r="E50" s="1045"/>
      <c r="F50" s="1045"/>
      <c r="G50" s="1058"/>
      <c r="H50" s="1058"/>
      <c r="I50" s="1058"/>
      <c r="J50" s="1058"/>
      <c r="K50" s="1058"/>
      <c r="L50" s="1058"/>
      <c r="M50" s="1058"/>
      <c r="N50" s="1058"/>
      <c r="O50" s="1058"/>
      <c r="P50" s="1058"/>
      <c r="Q50" s="1058"/>
      <c r="R50" s="1058"/>
      <c r="S50" s="1058"/>
      <c r="T50" s="1058"/>
      <c r="U50" s="1058"/>
      <c r="V50" s="1058"/>
      <c r="W50" s="1057"/>
      <c r="X50" s="1057"/>
      <c r="Y50" s="1057"/>
      <c r="Z50" s="1057"/>
      <c r="AA50" s="1057"/>
      <c r="AB50" s="1058"/>
      <c r="AC50" s="1058"/>
      <c r="AD50" s="1058"/>
      <c r="AE50" s="1058"/>
      <c r="AF50" s="1058"/>
      <c r="AG50" s="1058"/>
      <c r="AH50" s="1058"/>
      <c r="AI50" s="1058"/>
      <c r="AJ50" s="1058"/>
      <c r="AK50" s="1058"/>
      <c r="AL50" s="1059"/>
      <c r="AM50" s="1059"/>
      <c r="AN50" s="1059"/>
      <c r="AO50" s="1059"/>
      <c r="AP50" s="1060"/>
      <c r="AQ50" s="1061">
        <f t="shared" si="1"/>
        <v>0</v>
      </c>
      <c r="AR50" s="1062"/>
      <c r="AS50" s="1062"/>
      <c r="AT50" s="1062"/>
      <c r="AU50" s="1063"/>
    </row>
    <row r="51" spans="1:47" s="75" customFormat="1" ht="21" customHeight="1">
      <c r="A51" s="369"/>
      <c r="B51" s="1064"/>
      <c r="C51" s="1057"/>
      <c r="D51" s="1057"/>
      <c r="E51" s="1057"/>
      <c r="F51" s="1057"/>
      <c r="G51" s="1058"/>
      <c r="H51" s="1058"/>
      <c r="I51" s="1058"/>
      <c r="J51" s="1058"/>
      <c r="K51" s="1058"/>
      <c r="L51" s="1058"/>
      <c r="M51" s="1058"/>
      <c r="N51" s="1058"/>
      <c r="O51" s="1058"/>
      <c r="P51" s="1058"/>
      <c r="Q51" s="1058"/>
      <c r="R51" s="1058"/>
      <c r="S51" s="1058"/>
      <c r="T51" s="1058"/>
      <c r="U51" s="1058"/>
      <c r="V51" s="1058"/>
      <c r="W51" s="1057"/>
      <c r="X51" s="1057"/>
      <c r="Y51" s="1057"/>
      <c r="Z51" s="1057"/>
      <c r="AA51" s="1057"/>
      <c r="AB51" s="1058"/>
      <c r="AC51" s="1058"/>
      <c r="AD51" s="1058"/>
      <c r="AE51" s="1058"/>
      <c r="AF51" s="1058"/>
      <c r="AG51" s="1058"/>
      <c r="AH51" s="1058"/>
      <c r="AI51" s="1058"/>
      <c r="AJ51" s="1058"/>
      <c r="AK51" s="1058"/>
      <c r="AL51" s="1059"/>
      <c r="AM51" s="1059"/>
      <c r="AN51" s="1059"/>
      <c r="AO51" s="1059"/>
      <c r="AP51" s="1060"/>
      <c r="AQ51" s="1061">
        <f t="shared" si="1"/>
        <v>0</v>
      </c>
      <c r="AR51" s="1062"/>
      <c r="AS51" s="1062"/>
      <c r="AT51" s="1062"/>
      <c r="AU51" s="1063"/>
    </row>
    <row r="52" spans="1:47" s="75" customFormat="1" ht="21" customHeight="1">
      <c r="B52" s="1057"/>
      <c r="C52" s="1057"/>
      <c r="D52" s="1057"/>
      <c r="E52" s="1057"/>
      <c r="F52" s="1057"/>
      <c r="G52" s="1058"/>
      <c r="H52" s="1058"/>
      <c r="I52" s="1058"/>
      <c r="J52" s="1058"/>
      <c r="K52" s="1058"/>
      <c r="L52" s="1058"/>
      <c r="M52" s="1058"/>
      <c r="N52" s="1058"/>
      <c r="O52" s="1058"/>
      <c r="P52" s="1058"/>
      <c r="Q52" s="1058"/>
      <c r="R52" s="1058"/>
      <c r="S52" s="1058"/>
      <c r="T52" s="1058"/>
      <c r="U52" s="1058"/>
      <c r="V52" s="1058"/>
      <c r="W52" s="1057"/>
      <c r="X52" s="1057"/>
      <c r="Y52" s="1057"/>
      <c r="Z52" s="1057"/>
      <c r="AA52" s="1057"/>
      <c r="AB52" s="1058"/>
      <c r="AC52" s="1058"/>
      <c r="AD52" s="1058"/>
      <c r="AE52" s="1058"/>
      <c r="AF52" s="1058"/>
      <c r="AG52" s="1058"/>
      <c r="AH52" s="1058"/>
      <c r="AI52" s="1058"/>
      <c r="AJ52" s="1058"/>
      <c r="AK52" s="1058"/>
      <c r="AL52" s="1059"/>
      <c r="AM52" s="1059"/>
      <c r="AN52" s="1059"/>
      <c r="AO52" s="1059"/>
      <c r="AP52" s="1060"/>
      <c r="AQ52" s="1061">
        <f t="shared" si="1"/>
        <v>0</v>
      </c>
      <c r="AR52" s="1062"/>
      <c r="AS52" s="1062"/>
      <c r="AT52" s="1062"/>
      <c r="AU52" s="1063"/>
    </row>
    <row r="53" spans="1:47" s="75" customFormat="1" ht="21" customHeight="1">
      <c r="B53" s="1057"/>
      <c r="C53" s="1057"/>
      <c r="D53" s="1057"/>
      <c r="E53" s="1057"/>
      <c r="F53" s="1057"/>
      <c r="G53" s="1058"/>
      <c r="H53" s="1058"/>
      <c r="I53" s="1058"/>
      <c r="J53" s="1058"/>
      <c r="K53" s="1058"/>
      <c r="L53" s="1058"/>
      <c r="M53" s="1058"/>
      <c r="N53" s="1058"/>
      <c r="O53" s="1058"/>
      <c r="P53" s="1058"/>
      <c r="Q53" s="1058"/>
      <c r="R53" s="1058"/>
      <c r="S53" s="1058"/>
      <c r="T53" s="1058"/>
      <c r="U53" s="1058"/>
      <c r="V53" s="1058"/>
      <c r="W53" s="1057"/>
      <c r="X53" s="1057"/>
      <c r="Y53" s="1057"/>
      <c r="Z53" s="1057"/>
      <c r="AA53" s="1057"/>
      <c r="AB53" s="1058"/>
      <c r="AC53" s="1058"/>
      <c r="AD53" s="1058"/>
      <c r="AE53" s="1058"/>
      <c r="AF53" s="1058"/>
      <c r="AG53" s="1058"/>
      <c r="AH53" s="1058"/>
      <c r="AI53" s="1058"/>
      <c r="AJ53" s="1058"/>
      <c r="AK53" s="1058"/>
      <c r="AL53" s="1059"/>
      <c r="AM53" s="1059"/>
      <c r="AN53" s="1059"/>
      <c r="AO53" s="1059"/>
      <c r="AP53" s="1060"/>
      <c r="AQ53" s="1061">
        <f t="shared" si="1"/>
        <v>0</v>
      </c>
      <c r="AR53" s="1062"/>
      <c r="AS53" s="1062"/>
      <c r="AT53" s="1062"/>
      <c r="AU53" s="1063"/>
    </row>
    <row r="54" spans="1:47" s="75" customFormat="1" ht="21" customHeight="1">
      <c r="B54" s="1057"/>
      <c r="C54" s="1057"/>
      <c r="D54" s="1057"/>
      <c r="E54" s="1057"/>
      <c r="F54" s="1057"/>
      <c r="G54" s="1058"/>
      <c r="H54" s="1058"/>
      <c r="I54" s="1058"/>
      <c r="J54" s="1058"/>
      <c r="K54" s="1058"/>
      <c r="L54" s="1058"/>
      <c r="M54" s="1058"/>
      <c r="N54" s="1058"/>
      <c r="O54" s="1058"/>
      <c r="P54" s="1058"/>
      <c r="Q54" s="1058"/>
      <c r="R54" s="1058"/>
      <c r="S54" s="1058"/>
      <c r="T54" s="1058"/>
      <c r="U54" s="1058"/>
      <c r="V54" s="1058"/>
      <c r="W54" s="1057"/>
      <c r="X54" s="1057"/>
      <c r="Y54" s="1057"/>
      <c r="Z54" s="1057"/>
      <c r="AA54" s="1057"/>
      <c r="AB54" s="1058"/>
      <c r="AC54" s="1058"/>
      <c r="AD54" s="1058"/>
      <c r="AE54" s="1058"/>
      <c r="AF54" s="1058"/>
      <c r="AG54" s="1058"/>
      <c r="AH54" s="1058"/>
      <c r="AI54" s="1058"/>
      <c r="AJ54" s="1058"/>
      <c r="AK54" s="1058"/>
      <c r="AL54" s="1059"/>
      <c r="AM54" s="1059"/>
      <c r="AN54" s="1059"/>
      <c r="AO54" s="1059"/>
      <c r="AP54" s="1060"/>
      <c r="AQ54" s="1061">
        <f t="shared" si="1"/>
        <v>0</v>
      </c>
      <c r="AR54" s="1062"/>
      <c r="AS54" s="1062"/>
      <c r="AT54" s="1062"/>
      <c r="AU54" s="1063"/>
    </row>
    <row r="55" spans="1:47" s="75" customFormat="1" ht="21" customHeight="1">
      <c r="B55" s="1057"/>
      <c r="C55" s="1057"/>
      <c r="D55" s="1057"/>
      <c r="E55" s="1057"/>
      <c r="F55" s="1057"/>
      <c r="G55" s="1058"/>
      <c r="H55" s="1058"/>
      <c r="I55" s="1058"/>
      <c r="J55" s="1058"/>
      <c r="K55" s="1058"/>
      <c r="L55" s="1058"/>
      <c r="M55" s="1058"/>
      <c r="N55" s="1058"/>
      <c r="O55" s="1058"/>
      <c r="P55" s="1058"/>
      <c r="Q55" s="1058"/>
      <c r="R55" s="1058"/>
      <c r="S55" s="1058"/>
      <c r="T55" s="1058"/>
      <c r="U55" s="1058"/>
      <c r="V55" s="1058"/>
      <c r="W55" s="1057"/>
      <c r="X55" s="1057"/>
      <c r="Y55" s="1057"/>
      <c r="Z55" s="1057"/>
      <c r="AA55" s="1057"/>
      <c r="AB55" s="1058"/>
      <c r="AC55" s="1058"/>
      <c r="AD55" s="1058"/>
      <c r="AE55" s="1058"/>
      <c r="AF55" s="1058"/>
      <c r="AG55" s="1058"/>
      <c r="AH55" s="1058"/>
      <c r="AI55" s="1058"/>
      <c r="AJ55" s="1058"/>
      <c r="AK55" s="1058"/>
      <c r="AL55" s="1059"/>
      <c r="AM55" s="1059"/>
      <c r="AN55" s="1059"/>
      <c r="AO55" s="1059"/>
      <c r="AP55" s="1060"/>
      <c r="AQ55" s="1061">
        <f t="shared" si="1"/>
        <v>0</v>
      </c>
      <c r="AR55" s="1062"/>
      <c r="AS55" s="1062"/>
      <c r="AT55" s="1062"/>
      <c r="AU55" s="1063"/>
    </row>
    <row r="56" spans="1:47" s="75" customFormat="1" ht="21" customHeight="1">
      <c r="B56" s="1057"/>
      <c r="C56" s="1057"/>
      <c r="D56" s="1057"/>
      <c r="E56" s="1057"/>
      <c r="F56" s="1057"/>
      <c r="G56" s="1056"/>
      <c r="H56" s="1056"/>
      <c r="I56" s="1056"/>
      <c r="J56" s="1056"/>
      <c r="K56" s="1056"/>
      <c r="L56" s="1056"/>
      <c r="M56" s="1056"/>
      <c r="N56" s="1056"/>
      <c r="O56" s="1056"/>
      <c r="P56" s="1056"/>
      <c r="Q56" s="1056"/>
      <c r="R56" s="1056"/>
      <c r="S56" s="1056"/>
      <c r="T56" s="1056"/>
      <c r="U56" s="1056"/>
      <c r="V56" s="1056"/>
      <c r="W56" s="1057"/>
      <c r="X56" s="1057"/>
      <c r="Y56" s="1057"/>
      <c r="Z56" s="1057"/>
      <c r="AA56" s="1057"/>
      <c r="AB56" s="1058"/>
      <c r="AC56" s="1058"/>
      <c r="AD56" s="1058"/>
      <c r="AE56" s="1058"/>
      <c r="AF56" s="1058"/>
      <c r="AG56" s="1058"/>
      <c r="AH56" s="1058"/>
      <c r="AI56" s="1058"/>
      <c r="AJ56" s="1058"/>
      <c r="AK56" s="1058"/>
      <c r="AL56" s="1059"/>
      <c r="AM56" s="1059"/>
      <c r="AN56" s="1059"/>
      <c r="AO56" s="1059"/>
      <c r="AP56" s="1060"/>
      <c r="AQ56" s="1061">
        <f t="shared" si="1"/>
        <v>0</v>
      </c>
      <c r="AR56" s="1062"/>
      <c r="AS56" s="1062"/>
      <c r="AT56" s="1062"/>
      <c r="AU56" s="1063"/>
    </row>
    <row r="57" spans="1:47" s="75" customFormat="1" ht="21" customHeight="1">
      <c r="B57" s="1057"/>
      <c r="C57" s="1057"/>
      <c r="D57" s="1057"/>
      <c r="E57" s="1057"/>
      <c r="F57" s="1057"/>
      <c r="G57" s="1058"/>
      <c r="H57" s="1058"/>
      <c r="I57" s="1058"/>
      <c r="J57" s="1058"/>
      <c r="K57" s="1058"/>
      <c r="L57" s="1058"/>
      <c r="M57" s="1058"/>
      <c r="N57" s="1058"/>
      <c r="O57" s="1058"/>
      <c r="P57" s="1058"/>
      <c r="Q57" s="1058"/>
      <c r="R57" s="1058"/>
      <c r="S57" s="1058"/>
      <c r="T57" s="1058"/>
      <c r="U57" s="1058"/>
      <c r="V57" s="1058"/>
      <c r="W57" s="1057"/>
      <c r="X57" s="1057"/>
      <c r="Y57" s="1057"/>
      <c r="Z57" s="1057"/>
      <c r="AA57" s="1057"/>
      <c r="AB57" s="1058"/>
      <c r="AC57" s="1058"/>
      <c r="AD57" s="1058"/>
      <c r="AE57" s="1058"/>
      <c r="AF57" s="1058"/>
      <c r="AG57" s="1058"/>
      <c r="AH57" s="1058"/>
      <c r="AI57" s="1058"/>
      <c r="AJ57" s="1058"/>
      <c r="AK57" s="1058"/>
      <c r="AL57" s="1059"/>
      <c r="AM57" s="1059"/>
      <c r="AN57" s="1059"/>
      <c r="AO57" s="1059"/>
      <c r="AP57" s="1060"/>
      <c r="AQ57" s="1061">
        <f t="shared" si="1"/>
        <v>0</v>
      </c>
      <c r="AR57" s="1062"/>
      <c r="AS57" s="1062"/>
      <c r="AT57" s="1062"/>
      <c r="AU57" s="1063"/>
    </row>
    <row r="58" spans="1:47" s="75" customFormat="1" ht="21" customHeight="1">
      <c r="B58" s="1057"/>
      <c r="C58" s="1057"/>
      <c r="D58" s="1057"/>
      <c r="E58" s="1057"/>
      <c r="F58" s="1057"/>
      <c r="G58" s="1056"/>
      <c r="H58" s="1056"/>
      <c r="I58" s="1056"/>
      <c r="J58" s="1056"/>
      <c r="K58" s="1056"/>
      <c r="L58" s="1056"/>
      <c r="M58" s="1056"/>
      <c r="N58" s="1056"/>
      <c r="O58" s="1056"/>
      <c r="P58" s="1056"/>
      <c r="Q58" s="1056"/>
      <c r="R58" s="1056"/>
      <c r="S58" s="1056"/>
      <c r="T58" s="1056"/>
      <c r="U58" s="1056"/>
      <c r="V58" s="1056"/>
      <c r="W58" s="1057"/>
      <c r="X58" s="1057"/>
      <c r="Y58" s="1057"/>
      <c r="Z58" s="1057"/>
      <c r="AA58" s="1057"/>
      <c r="AB58" s="1058"/>
      <c r="AC58" s="1058"/>
      <c r="AD58" s="1058"/>
      <c r="AE58" s="1058"/>
      <c r="AF58" s="1058"/>
      <c r="AG58" s="1058"/>
      <c r="AH58" s="1058"/>
      <c r="AI58" s="1058"/>
      <c r="AJ58" s="1058"/>
      <c r="AK58" s="1058"/>
      <c r="AL58" s="1059"/>
      <c r="AM58" s="1059"/>
      <c r="AN58" s="1059"/>
      <c r="AO58" s="1059"/>
      <c r="AP58" s="1060"/>
      <c r="AQ58" s="1061">
        <f t="shared" si="1"/>
        <v>0</v>
      </c>
      <c r="AR58" s="1062"/>
      <c r="AS58" s="1062"/>
      <c r="AT58" s="1062"/>
      <c r="AU58" s="1063"/>
    </row>
    <row r="59" spans="1:47" s="75" customFormat="1" ht="21" customHeight="1">
      <c r="B59" s="1057"/>
      <c r="C59" s="1057"/>
      <c r="D59" s="1057"/>
      <c r="E59" s="1057"/>
      <c r="F59" s="1057"/>
      <c r="G59" s="1058"/>
      <c r="H59" s="1058"/>
      <c r="I59" s="1058"/>
      <c r="J59" s="1058"/>
      <c r="K59" s="1058"/>
      <c r="L59" s="1058"/>
      <c r="M59" s="1058"/>
      <c r="N59" s="1058"/>
      <c r="O59" s="1058"/>
      <c r="P59" s="1058"/>
      <c r="Q59" s="1058"/>
      <c r="R59" s="1058"/>
      <c r="S59" s="1058"/>
      <c r="T59" s="1058"/>
      <c r="U59" s="1058"/>
      <c r="V59" s="1058"/>
      <c r="W59" s="1057"/>
      <c r="X59" s="1057"/>
      <c r="Y59" s="1057"/>
      <c r="Z59" s="1057"/>
      <c r="AA59" s="1057"/>
      <c r="AB59" s="1058"/>
      <c r="AC59" s="1058"/>
      <c r="AD59" s="1058"/>
      <c r="AE59" s="1058"/>
      <c r="AF59" s="1058"/>
      <c r="AG59" s="1058"/>
      <c r="AH59" s="1058"/>
      <c r="AI59" s="1058"/>
      <c r="AJ59" s="1058"/>
      <c r="AK59" s="1058"/>
      <c r="AL59" s="1059"/>
      <c r="AM59" s="1059"/>
      <c r="AN59" s="1059"/>
      <c r="AO59" s="1059"/>
      <c r="AP59" s="1060"/>
      <c r="AQ59" s="1061">
        <f t="shared" si="1"/>
        <v>0</v>
      </c>
      <c r="AR59" s="1062"/>
      <c r="AS59" s="1062"/>
      <c r="AT59" s="1062"/>
      <c r="AU59" s="1063"/>
    </row>
    <row r="60" spans="1:47" s="75" customFormat="1" ht="21" customHeight="1">
      <c r="B60" s="1057"/>
      <c r="C60" s="1057"/>
      <c r="D60" s="1057"/>
      <c r="E60" s="1057"/>
      <c r="F60" s="1057"/>
      <c r="G60" s="1058"/>
      <c r="H60" s="1058"/>
      <c r="I60" s="1058"/>
      <c r="J60" s="1058"/>
      <c r="K60" s="1058"/>
      <c r="L60" s="1058"/>
      <c r="M60" s="1058"/>
      <c r="N60" s="1058"/>
      <c r="O60" s="1058"/>
      <c r="P60" s="1058"/>
      <c r="Q60" s="1058"/>
      <c r="R60" s="1058"/>
      <c r="S60" s="1058"/>
      <c r="T60" s="1058"/>
      <c r="U60" s="1058"/>
      <c r="V60" s="1058"/>
      <c r="W60" s="1057"/>
      <c r="X60" s="1057"/>
      <c r="Y60" s="1057"/>
      <c r="Z60" s="1057"/>
      <c r="AA60" s="1057"/>
      <c r="AB60" s="1058"/>
      <c r="AC60" s="1058"/>
      <c r="AD60" s="1058"/>
      <c r="AE60" s="1058"/>
      <c r="AF60" s="1058"/>
      <c r="AG60" s="1058"/>
      <c r="AH60" s="1058"/>
      <c r="AI60" s="1058"/>
      <c r="AJ60" s="1058"/>
      <c r="AK60" s="1058"/>
      <c r="AL60" s="1059"/>
      <c r="AM60" s="1059"/>
      <c r="AN60" s="1059"/>
      <c r="AO60" s="1059"/>
      <c r="AP60" s="1060"/>
      <c r="AQ60" s="1061">
        <f t="shared" si="1"/>
        <v>0</v>
      </c>
      <c r="AR60" s="1062"/>
      <c r="AS60" s="1062"/>
      <c r="AT60" s="1062"/>
      <c r="AU60" s="1063"/>
    </row>
    <row r="61" spans="1:47" s="75" customFormat="1" ht="21" customHeight="1">
      <c r="B61" s="1057"/>
      <c r="C61" s="1057"/>
      <c r="D61" s="1057"/>
      <c r="E61" s="1057"/>
      <c r="F61" s="1057"/>
      <c r="G61" s="1058"/>
      <c r="H61" s="1058"/>
      <c r="I61" s="1058"/>
      <c r="J61" s="1058"/>
      <c r="K61" s="1058"/>
      <c r="L61" s="1058"/>
      <c r="M61" s="1058"/>
      <c r="N61" s="1058"/>
      <c r="O61" s="1058"/>
      <c r="P61" s="1058"/>
      <c r="Q61" s="1058"/>
      <c r="R61" s="1058"/>
      <c r="S61" s="1058"/>
      <c r="T61" s="1058"/>
      <c r="U61" s="1058"/>
      <c r="V61" s="1058"/>
      <c r="W61" s="1057"/>
      <c r="X61" s="1057"/>
      <c r="Y61" s="1057"/>
      <c r="Z61" s="1057"/>
      <c r="AA61" s="1057"/>
      <c r="AB61" s="1058"/>
      <c r="AC61" s="1058"/>
      <c r="AD61" s="1058"/>
      <c r="AE61" s="1058"/>
      <c r="AF61" s="1058"/>
      <c r="AG61" s="1058"/>
      <c r="AH61" s="1058"/>
      <c r="AI61" s="1058"/>
      <c r="AJ61" s="1058"/>
      <c r="AK61" s="1058"/>
      <c r="AL61" s="1059"/>
      <c r="AM61" s="1059"/>
      <c r="AN61" s="1059"/>
      <c r="AO61" s="1059"/>
      <c r="AP61" s="1060"/>
      <c r="AQ61" s="1061">
        <f t="shared" si="1"/>
        <v>0</v>
      </c>
      <c r="AR61" s="1062"/>
      <c r="AS61" s="1062"/>
      <c r="AT61" s="1062"/>
      <c r="AU61" s="1063"/>
    </row>
    <row r="62" spans="1:47" s="75" customFormat="1" ht="21" customHeight="1">
      <c r="B62" s="1057"/>
      <c r="C62" s="1057"/>
      <c r="D62" s="1057"/>
      <c r="E62" s="1057"/>
      <c r="F62" s="1057"/>
      <c r="G62" s="1058"/>
      <c r="H62" s="1058"/>
      <c r="I62" s="1058"/>
      <c r="J62" s="1058"/>
      <c r="K62" s="1058"/>
      <c r="L62" s="1058"/>
      <c r="M62" s="1058"/>
      <c r="N62" s="1058"/>
      <c r="O62" s="1058"/>
      <c r="P62" s="1058"/>
      <c r="Q62" s="1058"/>
      <c r="R62" s="1058"/>
      <c r="S62" s="1058"/>
      <c r="T62" s="1058"/>
      <c r="U62" s="1058"/>
      <c r="V62" s="1058"/>
      <c r="W62" s="1057"/>
      <c r="X62" s="1057"/>
      <c r="Y62" s="1057"/>
      <c r="Z62" s="1057"/>
      <c r="AA62" s="1057"/>
      <c r="AB62" s="1058"/>
      <c r="AC62" s="1058"/>
      <c r="AD62" s="1058"/>
      <c r="AE62" s="1058"/>
      <c r="AF62" s="1058"/>
      <c r="AG62" s="1058"/>
      <c r="AH62" s="1058"/>
      <c r="AI62" s="1058"/>
      <c r="AJ62" s="1058"/>
      <c r="AK62" s="1058"/>
      <c r="AL62" s="1059"/>
      <c r="AM62" s="1059"/>
      <c r="AN62" s="1059"/>
      <c r="AO62" s="1059"/>
      <c r="AP62" s="1060"/>
      <c r="AQ62" s="1061">
        <f t="shared" si="1"/>
        <v>0</v>
      </c>
      <c r="AR62" s="1062"/>
      <c r="AS62" s="1062"/>
      <c r="AT62" s="1062"/>
      <c r="AU62" s="1063"/>
    </row>
    <row r="63" spans="1:47" s="75" customFormat="1" ht="21" customHeight="1">
      <c r="B63" s="1055"/>
      <c r="C63" s="1055"/>
      <c r="D63" s="1055"/>
      <c r="E63" s="1055"/>
      <c r="F63" s="1055"/>
      <c r="G63" s="1056"/>
      <c r="H63" s="1056"/>
      <c r="I63" s="1056"/>
      <c r="J63" s="1056"/>
      <c r="K63" s="1056"/>
      <c r="L63" s="1056"/>
      <c r="M63" s="1056"/>
      <c r="N63" s="1056"/>
      <c r="O63" s="1056"/>
      <c r="P63" s="1056"/>
      <c r="Q63" s="1056"/>
      <c r="R63" s="1056"/>
      <c r="S63" s="1056"/>
      <c r="T63" s="1056"/>
      <c r="U63" s="1056"/>
      <c r="V63" s="1056"/>
      <c r="W63" s="1057"/>
      <c r="X63" s="1057"/>
      <c r="Y63" s="1057"/>
      <c r="Z63" s="1057"/>
      <c r="AA63" s="1057"/>
      <c r="AB63" s="1058"/>
      <c r="AC63" s="1058"/>
      <c r="AD63" s="1058"/>
      <c r="AE63" s="1058"/>
      <c r="AF63" s="1058"/>
      <c r="AG63" s="1058"/>
      <c r="AH63" s="1058"/>
      <c r="AI63" s="1058"/>
      <c r="AJ63" s="1058"/>
      <c r="AK63" s="1058"/>
      <c r="AL63" s="1059"/>
      <c r="AM63" s="1059"/>
      <c r="AN63" s="1059"/>
      <c r="AO63" s="1059"/>
      <c r="AP63" s="1060"/>
      <c r="AQ63" s="1061">
        <f t="shared" si="1"/>
        <v>0</v>
      </c>
      <c r="AR63" s="1062"/>
      <c r="AS63" s="1062"/>
      <c r="AT63" s="1062"/>
      <c r="AU63" s="1063"/>
    </row>
    <row r="64" spans="1:47" s="75" customFormat="1" ht="21" customHeight="1" thickBot="1">
      <c r="B64" s="1042"/>
      <c r="C64" s="1042"/>
      <c r="D64" s="1042"/>
      <c r="E64" s="1042"/>
      <c r="F64" s="1042"/>
      <c r="G64" s="1043"/>
      <c r="H64" s="1043"/>
      <c r="I64" s="1043"/>
      <c r="J64" s="1043"/>
      <c r="K64" s="1043"/>
      <c r="L64" s="1043"/>
      <c r="M64" s="1043"/>
      <c r="N64" s="1043"/>
      <c r="O64" s="1043"/>
      <c r="P64" s="1043"/>
      <c r="Q64" s="1043"/>
      <c r="R64" s="1043"/>
      <c r="S64" s="1043"/>
      <c r="T64" s="1043"/>
      <c r="U64" s="1044"/>
      <c r="V64" s="1044"/>
      <c r="W64" s="1045"/>
      <c r="X64" s="1045"/>
      <c r="Y64" s="1045"/>
      <c r="Z64" s="1045"/>
      <c r="AA64" s="1045"/>
      <c r="AB64" s="1044"/>
      <c r="AC64" s="1044"/>
      <c r="AD64" s="1044"/>
      <c r="AE64" s="1044"/>
      <c r="AF64" s="1044"/>
      <c r="AG64" s="1044"/>
      <c r="AH64" s="1044"/>
      <c r="AI64" s="1044"/>
      <c r="AJ64" s="1044"/>
      <c r="AK64" s="1044"/>
      <c r="AL64" s="1046"/>
      <c r="AM64" s="1046"/>
      <c r="AN64" s="1046"/>
      <c r="AO64" s="1046"/>
      <c r="AP64" s="1047"/>
      <c r="AQ64" s="1048">
        <f t="shared" si="1"/>
        <v>0</v>
      </c>
      <c r="AR64" s="1049"/>
      <c r="AS64" s="1049"/>
      <c r="AT64" s="1049"/>
      <c r="AU64" s="1050"/>
    </row>
    <row r="65" spans="2:47" ht="21" customHeight="1">
      <c r="B65" s="1051" t="s">
        <v>1584</v>
      </c>
      <c r="C65" s="1051"/>
      <c r="D65" s="1051"/>
      <c r="E65" s="1051"/>
      <c r="F65" s="1051"/>
      <c r="G65" s="1051"/>
      <c r="H65" s="1051"/>
      <c r="I65" s="1051"/>
      <c r="J65" s="1051"/>
      <c r="K65" s="1051"/>
      <c r="L65" s="1051"/>
      <c r="M65" s="1051"/>
      <c r="N65" s="1051"/>
      <c r="O65" s="1051"/>
      <c r="P65" s="1051"/>
      <c r="Q65" s="1051"/>
      <c r="R65" s="1051"/>
      <c r="S65" s="1051"/>
      <c r="T65" s="1052"/>
      <c r="U65" s="1027" t="s">
        <v>1291</v>
      </c>
      <c r="V65" s="1028"/>
      <c r="W65" s="1028"/>
      <c r="X65" s="1028"/>
      <c r="Y65" s="1028"/>
      <c r="Z65" s="1028"/>
      <c r="AA65" s="1029"/>
      <c r="AB65" s="1030" t="s">
        <v>1309</v>
      </c>
      <c r="AC65" s="1031"/>
      <c r="AD65" s="1031"/>
      <c r="AE65" s="1031"/>
      <c r="AF65" s="1031"/>
      <c r="AG65" s="1031"/>
      <c r="AH65" s="1031"/>
      <c r="AI65" s="1031"/>
      <c r="AJ65" s="1031"/>
      <c r="AK65" s="1031"/>
      <c r="AL65" s="1031"/>
      <c r="AM65" s="1031"/>
      <c r="AN65" s="1031"/>
      <c r="AO65" s="1031"/>
      <c r="AP65" s="1031"/>
      <c r="AQ65" s="1032">
        <f>SUM(AQ46:AU64)</f>
        <v>4052500</v>
      </c>
      <c r="AR65" s="1033"/>
      <c r="AS65" s="1033"/>
      <c r="AT65" s="1033"/>
      <c r="AU65" s="1034"/>
    </row>
    <row r="66" spans="2:47" ht="21" customHeight="1" thickBot="1">
      <c r="B66" s="1053"/>
      <c r="C66" s="1053"/>
      <c r="D66" s="1053"/>
      <c r="E66" s="1053"/>
      <c r="F66" s="1053"/>
      <c r="G66" s="1053"/>
      <c r="H66" s="1053"/>
      <c r="I66" s="1053"/>
      <c r="J66" s="1053"/>
      <c r="K66" s="1053"/>
      <c r="L66" s="1053"/>
      <c r="M66" s="1053"/>
      <c r="N66" s="1053"/>
      <c r="O66" s="1053"/>
      <c r="P66" s="1053"/>
      <c r="Q66" s="1053"/>
      <c r="R66" s="1053"/>
      <c r="S66" s="1053"/>
      <c r="T66" s="1054"/>
      <c r="U66" s="1035" t="s">
        <v>1290</v>
      </c>
      <c r="V66" s="1036"/>
      <c r="W66" s="1036"/>
      <c r="X66" s="1036"/>
      <c r="Y66" s="1036"/>
      <c r="Z66" s="1036"/>
      <c r="AA66" s="1036"/>
      <c r="AB66" s="1037" t="s">
        <v>1454</v>
      </c>
      <c r="AC66" s="1038"/>
      <c r="AD66" s="1038"/>
      <c r="AE66" s="1038"/>
      <c r="AF66" s="1038"/>
      <c r="AG66" s="1038"/>
      <c r="AH66" s="1038"/>
      <c r="AI66" s="1038"/>
      <c r="AJ66" s="1038"/>
      <c r="AK66" s="1038"/>
      <c r="AL66" s="1038"/>
      <c r="AM66" s="1038"/>
      <c r="AN66" s="1038"/>
      <c r="AO66" s="1038"/>
      <c r="AP66" s="1038"/>
      <c r="AQ66" s="1039">
        <v>3039000</v>
      </c>
      <c r="AR66" s="1040"/>
      <c r="AS66" s="1040"/>
      <c r="AT66" s="1040"/>
      <c r="AU66" s="1041"/>
    </row>
  </sheetData>
  <sheetProtection selectLockedCells="1"/>
  <mergeCells count="256">
    <mergeCell ref="AQ16:AU18"/>
    <mergeCell ref="AL16:AP18"/>
    <mergeCell ref="AB16:AK18"/>
    <mergeCell ref="W16:AA18"/>
    <mergeCell ref="G16:V18"/>
    <mergeCell ref="B16:F18"/>
    <mergeCell ref="B13:AU14"/>
    <mergeCell ref="B20:F20"/>
    <mergeCell ref="G20:V20"/>
    <mergeCell ref="W20:AA20"/>
    <mergeCell ref="AB20:AK20"/>
    <mergeCell ref="AL20:AP20"/>
    <mergeCell ref="AQ20:AU20"/>
    <mergeCell ref="B19:F19"/>
    <mergeCell ref="G19:V19"/>
    <mergeCell ref="W19:AA19"/>
    <mergeCell ref="AB19:AK19"/>
    <mergeCell ref="AL19:AP19"/>
    <mergeCell ref="AQ19:AU19"/>
    <mergeCell ref="B22:F22"/>
    <mergeCell ref="G22:V22"/>
    <mergeCell ref="W22:AA22"/>
    <mergeCell ref="AB22:AK22"/>
    <mergeCell ref="AL22:AP22"/>
    <mergeCell ref="AQ22:AU22"/>
    <mergeCell ref="B21:F21"/>
    <mergeCell ref="G21:V21"/>
    <mergeCell ref="W21:AA21"/>
    <mergeCell ref="AB21:AK21"/>
    <mergeCell ref="AL21:AP21"/>
    <mergeCell ref="AQ21:AU21"/>
    <mergeCell ref="B29:F29"/>
    <mergeCell ref="G29:V29"/>
    <mergeCell ref="W29:AA29"/>
    <mergeCell ref="AB29:AK29"/>
    <mergeCell ref="AL29:AP29"/>
    <mergeCell ref="AQ29:AU29"/>
    <mergeCell ref="B23:F23"/>
    <mergeCell ref="G23:V23"/>
    <mergeCell ref="W23:AA23"/>
    <mergeCell ref="AB23:AK23"/>
    <mergeCell ref="AL23:AP23"/>
    <mergeCell ref="AQ23:AU23"/>
    <mergeCell ref="B25:F25"/>
    <mergeCell ref="G25:V25"/>
    <mergeCell ref="W25:AA25"/>
    <mergeCell ref="AB25:AK25"/>
    <mergeCell ref="AL25:AP25"/>
    <mergeCell ref="AQ25:AU25"/>
    <mergeCell ref="B24:F24"/>
    <mergeCell ref="G24:V24"/>
    <mergeCell ref="W24:AA24"/>
    <mergeCell ref="AB24:AK24"/>
    <mergeCell ref="AL24:AP24"/>
    <mergeCell ref="AQ24:AU24"/>
    <mergeCell ref="B40:AU41"/>
    <mergeCell ref="AQ38:AU38"/>
    <mergeCell ref="AB38:AP38"/>
    <mergeCell ref="U39:AA39"/>
    <mergeCell ref="B37:F37"/>
    <mergeCell ref="G37:V37"/>
    <mergeCell ref="W37:AA37"/>
    <mergeCell ref="AB37:AK37"/>
    <mergeCell ref="AL37:AP37"/>
    <mergeCell ref="AQ37:AU37"/>
    <mergeCell ref="B38:T39"/>
    <mergeCell ref="B30:F30"/>
    <mergeCell ref="G30:V30"/>
    <mergeCell ref="W30:AA30"/>
    <mergeCell ref="AB30:AK30"/>
    <mergeCell ref="AL30:AP30"/>
    <mergeCell ref="AQ30:AU30"/>
    <mergeCell ref="AQ39:AU39"/>
    <mergeCell ref="AB39:AP39"/>
    <mergeCell ref="U38:AA38"/>
    <mergeCell ref="B36:F36"/>
    <mergeCell ref="G36:V36"/>
    <mergeCell ref="W36:AA36"/>
    <mergeCell ref="AB36:AK36"/>
    <mergeCell ref="AL36:AP36"/>
    <mergeCell ref="AQ36:AU36"/>
    <mergeCell ref="B35:F35"/>
    <mergeCell ref="G35:V35"/>
    <mergeCell ref="W35:AA35"/>
    <mergeCell ref="AB35:AK35"/>
    <mergeCell ref="AL35:AP35"/>
    <mergeCell ref="AQ35:AU35"/>
    <mergeCell ref="B32:F32"/>
    <mergeCell ref="G32:V32"/>
    <mergeCell ref="W32:AA32"/>
    <mergeCell ref="AB32:AK32"/>
    <mergeCell ref="AL32:AP32"/>
    <mergeCell ref="AQ32:AU32"/>
    <mergeCell ref="B31:F31"/>
    <mergeCell ref="G31:V31"/>
    <mergeCell ref="W31:AA31"/>
    <mergeCell ref="AB31:AK31"/>
    <mergeCell ref="AL31:AP31"/>
    <mergeCell ref="AQ31:AU31"/>
    <mergeCell ref="B27:F27"/>
    <mergeCell ref="G27:V27"/>
    <mergeCell ref="W27:AA27"/>
    <mergeCell ref="AB27:AK27"/>
    <mergeCell ref="AL27:AP27"/>
    <mergeCell ref="AQ27:AU27"/>
    <mergeCell ref="B26:F26"/>
    <mergeCell ref="G26:V26"/>
    <mergeCell ref="W26:AA26"/>
    <mergeCell ref="AB26:AK26"/>
    <mergeCell ref="AL26:AP26"/>
    <mergeCell ref="AQ26:AU26"/>
    <mergeCell ref="B43:F45"/>
    <mergeCell ref="G43:V45"/>
    <mergeCell ref="W43:AA45"/>
    <mergeCell ref="AB43:AK45"/>
    <mergeCell ref="AL43:AP45"/>
    <mergeCell ref="AQ43:AU45"/>
    <mergeCell ref="B28:F28"/>
    <mergeCell ref="G28:V28"/>
    <mergeCell ref="W28:AA28"/>
    <mergeCell ref="AB28:AK28"/>
    <mergeCell ref="AL28:AP28"/>
    <mergeCell ref="AQ28:AU28"/>
    <mergeCell ref="B34:F34"/>
    <mergeCell ref="G34:V34"/>
    <mergeCell ref="W34:AA34"/>
    <mergeCell ref="AB34:AK34"/>
    <mergeCell ref="AL34:AP34"/>
    <mergeCell ref="AQ34:AU34"/>
    <mergeCell ref="B33:F33"/>
    <mergeCell ref="G33:V33"/>
    <mergeCell ref="W33:AA33"/>
    <mergeCell ref="AB33:AK33"/>
    <mergeCell ref="AL33:AP33"/>
    <mergeCell ref="AQ33:AU33"/>
    <mergeCell ref="B47:F47"/>
    <mergeCell ref="G47:V47"/>
    <mergeCell ref="W47:AA47"/>
    <mergeCell ref="AB47:AK47"/>
    <mergeCell ref="AL47:AP47"/>
    <mergeCell ref="AQ47:AU47"/>
    <mergeCell ref="B46:F46"/>
    <mergeCell ref="G46:V46"/>
    <mergeCell ref="W46:AA46"/>
    <mergeCell ref="AB46:AK46"/>
    <mergeCell ref="AL46:AP46"/>
    <mergeCell ref="AQ46:AU46"/>
    <mergeCell ref="B49:F49"/>
    <mergeCell ref="G49:V49"/>
    <mergeCell ref="W49:AA49"/>
    <mergeCell ref="AB49:AK49"/>
    <mergeCell ref="AL49:AP49"/>
    <mergeCell ref="AQ49:AU49"/>
    <mergeCell ref="B48:F48"/>
    <mergeCell ref="G48:V48"/>
    <mergeCell ref="W48:AA48"/>
    <mergeCell ref="AB48:AK48"/>
    <mergeCell ref="AL48:AP48"/>
    <mergeCell ref="AQ48:AU48"/>
    <mergeCell ref="B51:F51"/>
    <mergeCell ref="G51:V51"/>
    <mergeCell ref="W51:AA51"/>
    <mergeCell ref="AB51:AK51"/>
    <mergeCell ref="AL51:AP51"/>
    <mergeCell ref="AQ51:AU51"/>
    <mergeCell ref="B50:F50"/>
    <mergeCell ref="G50:V50"/>
    <mergeCell ref="W50:AA50"/>
    <mergeCell ref="AB50:AK50"/>
    <mergeCell ref="AL50:AP50"/>
    <mergeCell ref="AQ50:AU50"/>
    <mergeCell ref="B53:F53"/>
    <mergeCell ref="G53:V53"/>
    <mergeCell ref="W53:AA53"/>
    <mergeCell ref="AB53:AK53"/>
    <mergeCell ref="AL53:AP53"/>
    <mergeCell ref="AQ53:AU53"/>
    <mergeCell ref="B52:F52"/>
    <mergeCell ref="G52:V52"/>
    <mergeCell ref="W52:AA52"/>
    <mergeCell ref="AB52:AK52"/>
    <mergeCell ref="AL52:AP52"/>
    <mergeCell ref="AQ52:AU52"/>
    <mergeCell ref="B55:F55"/>
    <mergeCell ref="G55:V55"/>
    <mergeCell ref="W55:AA55"/>
    <mergeCell ref="AB55:AK55"/>
    <mergeCell ref="AL55:AP55"/>
    <mergeCell ref="AQ55:AU55"/>
    <mergeCell ref="B54:F54"/>
    <mergeCell ref="G54:V54"/>
    <mergeCell ref="W54:AA54"/>
    <mergeCell ref="AB54:AK54"/>
    <mergeCell ref="AL54:AP54"/>
    <mergeCell ref="AQ54:AU54"/>
    <mergeCell ref="B57:F57"/>
    <mergeCell ref="G57:V57"/>
    <mergeCell ref="W57:AA57"/>
    <mergeCell ref="AB57:AK57"/>
    <mergeCell ref="AL57:AP57"/>
    <mergeCell ref="AQ57:AU57"/>
    <mergeCell ref="B56:F56"/>
    <mergeCell ref="G56:V56"/>
    <mergeCell ref="W56:AA56"/>
    <mergeCell ref="AB56:AK56"/>
    <mergeCell ref="AL56:AP56"/>
    <mergeCell ref="AQ56:AU56"/>
    <mergeCell ref="B59:F59"/>
    <mergeCell ref="G59:V59"/>
    <mergeCell ref="W59:AA59"/>
    <mergeCell ref="AB59:AK59"/>
    <mergeCell ref="AL59:AP59"/>
    <mergeCell ref="AQ59:AU59"/>
    <mergeCell ref="B58:F58"/>
    <mergeCell ref="G58:V58"/>
    <mergeCell ref="W58:AA58"/>
    <mergeCell ref="AB58:AK58"/>
    <mergeCell ref="AL58:AP58"/>
    <mergeCell ref="AQ58:AU58"/>
    <mergeCell ref="B61:F61"/>
    <mergeCell ref="G61:V61"/>
    <mergeCell ref="W61:AA61"/>
    <mergeCell ref="AB61:AK61"/>
    <mergeCell ref="AL61:AP61"/>
    <mergeCell ref="AQ61:AU61"/>
    <mergeCell ref="B60:F60"/>
    <mergeCell ref="G60:V60"/>
    <mergeCell ref="W60:AA60"/>
    <mergeCell ref="AB60:AK60"/>
    <mergeCell ref="AL60:AP60"/>
    <mergeCell ref="AQ60:AU60"/>
    <mergeCell ref="B63:F63"/>
    <mergeCell ref="G63:V63"/>
    <mergeCell ref="W63:AA63"/>
    <mergeCell ref="AB63:AK63"/>
    <mergeCell ref="AL63:AP63"/>
    <mergeCell ref="AQ63:AU63"/>
    <mergeCell ref="B62:F62"/>
    <mergeCell ref="G62:V62"/>
    <mergeCell ref="W62:AA62"/>
    <mergeCell ref="AB62:AK62"/>
    <mergeCell ref="AL62:AP62"/>
    <mergeCell ref="AQ62:AU62"/>
    <mergeCell ref="U65:AA65"/>
    <mergeCell ref="AB65:AP65"/>
    <mergeCell ref="AQ65:AU65"/>
    <mergeCell ref="U66:AA66"/>
    <mergeCell ref="AB66:AP66"/>
    <mergeCell ref="AQ66:AU66"/>
    <mergeCell ref="B64:F64"/>
    <mergeCell ref="G64:V64"/>
    <mergeCell ref="W64:AA64"/>
    <mergeCell ref="AB64:AK64"/>
    <mergeCell ref="AL64:AP64"/>
    <mergeCell ref="AQ64:AU64"/>
    <mergeCell ref="B65:T66"/>
  </mergeCells>
  <phoneticPr fontId="18"/>
  <dataValidations xWindow="341" yWindow="382" count="8">
    <dataValidation type="list" allowBlank="1" showInputMessage="1" showErrorMessage="1" sqref="W1:W18 W40:W45 W67:W1048576" xr:uid="{00000000-0002-0000-0800-000001000000}">
      <formula1>$W$1:$W$4</formula1>
    </dataValidation>
    <dataValidation allowBlank="1" showInputMessage="1" showErrorMessage="1" prompt="①県内事業所で行う原油価格・物価高騰等対策にかかる経費であること_x000a_②使用目的が本事業の遂行に必要と明確に特定できる経費であること_x000a_③価格設定の適正性が明確なものであること_x000a_④R4.4.1以降に発生し対象期間中に支払が完了する経費であること_x000a_⑤証拠資料等により支払金額が確認できる経費であること_x000a_⑥対象外経費でないこと" sqref="G43:V64 G16:V19" xr:uid="{00000000-0002-0000-0800-000002000000}"/>
    <dataValidation type="list" allowBlank="1" showInputMessage="1" showErrorMessage="1" prompt="①既着手済_x000a_②事前着手_x000a_③交付決定後　　から選択入力" sqref="W19:AA37 W46:AA64" xr:uid="{00000000-0002-0000-0800-000004000000}">
      <formula1>$W$1:$W$4</formula1>
    </dataValidation>
    <dataValidation allowBlank="1" showInputMessage="1" showErrorMessage="1" prompt="①県内事業所で行う原油価格・物価高騰等対策にかかる経費であること_x000a_②使用目的が本事業の遂行に必要なものと明確に特定できる経費であること_x000a_③価格設定の適正性が明確なものであること_x000a_④R4.4.1以降に発生し、対象期間中に支払が完了する経費であること_x000a_⑤証拠資料等により支払金額が確認できる経費であること_x000a_⑥対象外経費でないこと" sqref="G20:V37" xr:uid="{00000000-0002-0000-0800-000005000000}"/>
    <dataValidation type="list" allowBlank="1" showInputMessage="1" showErrorMessage="1" sqref="B1" xr:uid="{00000000-0002-0000-0800-000000000000}">
      <formula1>$B$1:$B$11</formula1>
    </dataValidation>
    <dataValidation type="list" allowBlank="1" showInputMessage="1" showErrorMessage="1" prompt="運送費_x000a_広告宣伝費_x000a_賃借料_x000a_委託費_x000a_謝金_x000a_施設改修費_x000a_車両購入費_x000a_備品購入費_x000a_消耗品費_x000a_その他　　　　　　から選択入力" sqref="B64:F64" xr:uid="{00000000-0002-0000-0800-000003000000}">
      <formula1>$B$1:$B$11</formula1>
    </dataValidation>
    <dataValidation type="list" allowBlank="1" showInputMessage="1" showErrorMessage="1" prompt="賃借料_x000a_施設改修費_x000a_備品購入費_x000a_消耗品費_x000a_その他　　　　　　から選択入力" sqref="B47:F63 B19:F37" xr:uid="{249EE611-D8C8-49C8-A387-9131BFD16F00}">
      <formula1>$B$1:$B$11</formula1>
    </dataValidation>
    <dataValidation type="list" allowBlank="1" showInputMessage="1" showErrorMessage="1" prompt="賃借料_x000a_施設改修費_x000a_備品購入費_x000a_消耗品費_x000a_その他　　　　　　から選択入力" sqref="B46:F46" xr:uid="{AF93C63F-E24A-4979-A642-0C918ED3F42F}">
      <formula1>$B$1:$B$6</formula1>
    </dataValidation>
  </dataValidations>
  <pageMargins left="0.51181102362204722" right="0.51181102362204722" top="0.74803149606299213" bottom="0.55118110236220474" header="0.31496062992125984" footer="0.31496062992125984"/>
  <pageSetup paperSize="9" scale="97" orientation="landscape" r:id="rId1"/>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宣誓・同意書 (記載要領)</vt:lpstr>
      <vt:lpstr>１（宣誓・同意書）</vt:lpstr>
      <vt:lpstr>２－１（収入申告書、売上高比較）</vt:lpstr>
      <vt:lpstr>２－２（収入申告書、売上総利益比較）</vt:lpstr>
      <vt:lpstr>２－３（他県本店在住者、売上高比較）</vt:lpstr>
      <vt:lpstr>２－４（他県本店在住者、売上総利益比較）</vt:lpstr>
      <vt:lpstr>３（申請書）</vt:lpstr>
      <vt:lpstr>４（事業計画）</vt:lpstr>
      <vt:lpstr>5（対象経費内訳書）</vt:lpstr>
      <vt:lpstr>交付申請項目説明　チェックリスト</vt:lpstr>
      <vt:lpstr>産業分類表（H25）</vt:lpstr>
      <vt:lpstr>Sheet1</vt:lpstr>
      <vt:lpstr>'１（宣誓・同意書）'!Print_Area</vt:lpstr>
      <vt:lpstr>'２－１（収入申告書、売上高比較）'!Print_Area</vt:lpstr>
      <vt:lpstr>'２－２（収入申告書、売上総利益比較）'!Print_Area</vt:lpstr>
      <vt:lpstr>'２－３（他県本店在住者、売上高比較）'!Print_Area</vt:lpstr>
      <vt:lpstr>'２－４（他県本店在住者、売上総利益比較）'!Print_Area</vt:lpstr>
      <vt:lpstr>'３（申請書）'!Print_Area</vt:lpstr>
      <vt:lpstr>'４（事業計画）'!Print_Area</vt:lpstr>
      <vt:lpstr>'交付申請項目説明　チェックリスト'!Print_Area</vt:lpstr>
      <vt:lpstr>'産業分類表（H25）'!Print_Area</vt:lpstr>
      <vt:lpstr>'宣誓・同意書 (記載要領)'!Print_Area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2022-07-28T23:57:27Z</dcterms:modified>
</cp:coreProperties>
</file>